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EBPAGES - FOD\"/>
    </mc:Choice>
  </mc:AlternateContent>
  <xr:revisionPtr revIDLastSave="0" documentId="13_ncr:1_{F8EDB318-BE8F-440F-B548-ABCCE0AC4767}" xr6:coauthVersionLast="47" xr6:coauthVersionMax="47" xr10:uidLastSave="{00000000-0000-0000-0000-000000000000}"/>
  <bookViews>
    <workbookView xWindow="2580" yWindow="615" windowWidth="19590" windowHeight="15225" tabRatio="941" firstSheet="1" activeTab="7" xr2:uid="{00000000-000D-0000-FFFF-FFFF00000000}"/>
  </bookViews>
  <sheets>
    <sheet name="BAYOU" sheetId="2" r:id="rId1"/>
    <sheet name="BUFFALO" sheetId="3" r:id="rId2"/>
    <sheet name="CAROLINA" sheetId="4" r:id="rId3"/>
    <sheet name="CONNECTICUT" sheetId="6" r:id="rId4"/>
    <sheet name="COUNTY CLARE" sheetId="16" r:id="rId5"/>
    <sheet name="DOUGLAS COUNTY" sheetId="8" r:id="rId6"/>
    <sheet name="EL MONTE" sheetId="7" r:id="rId7"/>
    <sheet name="JACKSONVILLE" sheetId="21" r:id="rId8"/>
    <sheet name="LOS ANGELES" sheetId="11" r:id="rId9"/>
    <sheet name="MELBOURNE" sheetId="18" r:id="rId10"/>
    <sheet name="MELROSE PARK" sheetId="12" r:id="rId11"/>
    <sheet name="PRESTON" sheetId="14" r:id="rId12"/>
    <sheet name="PROVIDENCE" sheetId="5" r:id="rId13"/>
    <sheet name="QUEEN CITY" sheetId="15" r:id="rId14"/>
    <sheet name="SALT CITY" sheetId="17" r:id="rId15"/>
    <sheet name="SAN FRANCISCO" sheetId="19" r:id="rId16"/>
    <sheet name="SPRING" sheetId="20" r:id="rId17"/>
    <sheet name="SUN PRAIRIE" sheetId="22" r:id="rId18"/>
    <sheet name="TRENTON" sheetId="23" r:id="rId19"/>
    <sheet name="WASATCH" sheetId="24" r:id="rId20"/>
  </sheets>
  <definedNames>
    <definedName name="_xlnm._FilterDatabase" localSheetId="1" hidden="1">BUFFALO!$A$1:$D$49</definedName>
  </definedNames>
  <calcPr calcId="181029"/>
</workbook>
</file>

<file path=xl/calcChain.xml><?xml version="1.0" encoding="utf-8"?>
<calcChain xmlns="http://schemas.openxmlformats.org/spreadsheetml/2006/main">
  <c r="C5" i="22" l="1"/>
  <c r="C5" i="18"/>
  <c r="C5" i="11"/>
  <c r="C5" i="16"/>
  <c r="C5" i="19"/>
  <c r="C5" i="4"/>
  <c r="C5" i="5"/>
  <c r="C5" i="15"/>
  <c r="C5" i="17"/>
  <c r="C5" i="20"/>
  <c r="C5" i="23"/>
  <c r="C5" i="24"/>
  <c r="C5" i="21"/>
  <c r="C5" i="8"/>
  <c r="C5" i="6"/>
  <c r="C5" i="3"/>
  <c r="C57" i="23" l="1"/>
  <c r="C45" i="20"/>
  <c r="C55" i="11"/>
  <c r="C59" i="24"/>
  <c r="C67" i="18"/>
  <c r="C46" i="22"/>
  <c r="C46" i="19"/>
  <c r="C58" i="17"/>
  <c r="C59" i="15"/>
  <c r="C59" i="6"/>
  <c r="C53" i="4"/>
  <c r="C54" i="16"/>
  <c r="C50" i="3"/>
  <c r="C36" i="8"/>
  <c r="C48" i="5"/>
  <c r="C5" i="7"/>
  <c r="C43" i="7" s="1"/>
  <c r="C5" i="14"/>
  <c r="C55" i="14" s="1"/>
  <c r="C5" i="12"/>
  <c r="C56" i="12" s="1"/>
  <c r="C44" i="21"/>
  <c r="C5" i="2"/>
  <c r="C50" i="2" s="1"/>
</calcChain>
</file>

<file path=xl/sharedStrings.xml><?xml version="1.0" encoding="utf-8"?>
<sst xmlns="http://schemas.openxmlformats.org/spreadsheetml/2006/main" count="2633" uniqueCount="1221">
  <si>
    <t>PLAYERS</t>
  </si>
  <si>
    <t>SALARY</t>
  </si>
  <si>
    <t>Contract Length and Duration (Year Started to Expiration)</t>
  </si>
  <si>
    <t>BALANCE FOR SALARIES</t>
  </si>
  <si>
    <t>MINOR LEAGUERS:</t>
  </si>
  <si>
    <t xml:space="preserve"> </t>
  </si>
  <si>
    <t>LAST YEAR OF CONTRACT</t>
  </si>
  <si>
    <t>BAYOU CITY BASHERS</t>
  </si>
  <si>
    <t>GREG WELCH, MANAGER</t>
  </si>
  <si>
    <t>tgregw2014@yahoo.com</t>
  </si>
  <si>
    <t>BUFFALO WINGS</t>
  </si>
  <si>
    <t>SCOTT O'CONNOR, MANAGER</t>
  </si>
  <si>
    <t>CAROLINA DASH</t>
  </si>
  <si>
    <t>JIM MONTROSS, MANAGER</t>
  </si>
  <si>
    <t>jimmontross@gmail.com</t>
  </si>
  <si>
    <t>CONNECTICUT HUSKIES</t>
  </si>
  <si>
    <t>DAVE GINEO, MANAGER</t>
  </si>
  <si>
    <t xml:space="preserve">stratdave@cox.net </t>
  </si>
  <si>
    <t>LOS ANGELES SILENCERS</t>
  </si>
  <si>
    <t>DAVE REGAN, MANAGER</t>
  </si>
  <si>
    <t>MELROSE PARK MORONS</t>
  </si>
  <si>
    <t>PETER NORVAISAS, MANAGER</t>
  </si>
  <si>
    <t>norvaisas@gmail.com</t>
  </si>
  <si>
    <t xml:space="preserve">  </t>
  </si>
  <si>
    <t>PRESTON PROSPECTORS</t>
  </si>
  <si>
    <t>DON DECKER , MANAGER</t>
  </si>
  <si>
    <t>Gatormanddd@comcast.net</t>
  </si>
  <si>
    <t>QUEEN CITY REDS</t>
  </si>
  <si>
    <t>GREG BRYANT,  MANAGER</t>
  </si>
  <si>
    <t>SALT CITY IRON PIGS</t>
  </si>
  <si>
    <t>BRIAN CAPSELLO, MANAGER</t>
  </si>
  <si>
    <t>BCAP68@GMAIL.COM</t>
  </si>
  <si>
    <t>STEVE NIERODA, MANAGER</t>
  </si>
  <si>
    <t>snieroda@cfl.rr.com</t>
  </si>
  <si>
    <t>STEVE ASHMAN, MANAGER</t>
  </si>
  <si>
    <t>021Giant@Charter.net</t>
  </si>
  <si>
    <t>SPRING YANKEES</t>
  </si>
  <si>
    <t>texasyank1@att.net</t>
  </si>
  <si>
    <t>TRENTON THUNDER</t>
  </si>
  <si>
    <t>Tim Schumacher,  Manager</t>
  </si>
  <si>
    <t>tschumacher12@yahoo.com</t>
  </si>
  <si>
    <t>WASATCH FRONT</t>
  </si>
  <si>
    <t>CLYDE ELKINS, MANAGER</t>
  </si>
  <si>
    <t>glyde85@yahoo.com</t>
  </si>
  <si>
    <t>MINORS (DRAFTED 2017)</t>
  </si>
  <si>
    <t>davidregan1988@gmail.com</t>
  </si>
  <si>
    <t>Forrest Whitley (HOU)</t>
  </si>
  <si>
    <t>MINORS (DRAFTED 2018)</t>
  </si>
  <si>
    <t>Adam Conley RELEASED</t>
  </si>
  <si>
    <t>Ethan Hankins (CLV)</t>
  </si>
  <si>
    <t>6 (2019 &gt; 2024)</t>
  </si>
  <si>
    <t>MINORS (DRAFTED 2019)</t>
  </si>
  <si>
    <t>Alex Verdugo</t>
  </si>
  <si>
    <t>Juan Soto</t>
  </si>
  <si>
    <t>Shane Bieber</t>
  </si>
  <si>
    <t>Ronald Acuna</t>
  </si>
  <si>
    <t>Shohei Otani</t>
  </si>
  <si>
    <t>Lourdes Gurriel</t>
  </si>
  <si>
    <t>Kyle Tucker</t>
  </si>
  <si>
    <t>Willy Adames</t>
  </si>
  <si>
    <t>Ryan McMahon</t>
  </si>
  <si>
    <t>Tyler O'Neill</t>
  </si>
  <si>
    <t>Sandy Alcantara</t>
  </si>
  <si>
    <t>Taylor Ward</t>
  </si>
  <si>
    <t>Mike Soroka</t>
  </si>
  <si>
    <t>Freddy Peralta</t>
  </si>
  <si>
    <t>Corbin Burnes</t>
  </si>
  <si>
    <t>Ramon Laureano</t>
  </si>
  <si>
    <t>Francisco Mejia</t>
  </si>
  <si>
    <t>Jordan Hicks</t>
  </si>
  <si>
    <t>J. D. Davis</t>
  </si>
  <si>
    <t>Luis Urias</t>
  </si>
  <si>
    <t>Starling Marte</t>
  </si>
  <si>
    <t>Bryce Harper</t>
  </si>
  <si>
    <t>JACKSONVILLE SURF</t>
  </si>
  <si>
    <t>Manny Machado</t>
  </si>
  <si>
    <t>Salvador Perez</t>
  </si>
  <si>
    <t>Luis Garcia (WSH)</t>
  </si>
  <si>
    <t>Eric Pardinho (TOR)</t>
  </si>
  <si>
    <t>Kristian Robinson (AZ)</t>
  </si>
  <si>
    <t>Isiah Kiner-Falefa</t>
  </si>
  <si>
    <t>Gio Urshela</t>
  </si>
  <si>
    <t>Max Muncy</t>
  </si>
  <si>
    <t>Garrett Hampson</t>
  </si>
  <si>
    <t>Bryse Wilson</t>
  </si>
  <si>
    <t>Brandon Lowe</t>
  </si>
  <si>
    <t>Pablo Lopez</t>
  </si>
  <si>
    <t>David Fletcher</t>
  </si>
  <si>
    <t>Framber Valdez</t>
  </si>
  <si>
    <t>Mark Canha</t>
  </si>
  <si>
    <t>Zach Eflin</t>
  </si>
  <si>
    <t>Christian Walker</t>
  </si>
  <si>
    <t>Ryan Yarbrough</t>
  </si>
  <si>
    <t>Mitch Garver</t>
  </si>
  <si>
    <t>Joey Wendle</t>
  </si>
  <si>
    <t>Miles Mikolas</t>
  </si>
  <si>
    <t>Jeff McNeil</t>
  </si>
  <si>
    <t>Jalen Beeks</t>
  </si>
  <si>
    <t>John Means</t>
  </si>
  <si>
    <t>Yimi Garcia</t>
  </si>
  <si>
    <t>ohiostfan0429@gmail.com</t>
  </si>
  <si>
    <t>6 (2020 &gt; 2025)</t>
  </si>
  <si>
    <t>Vladimir Guerrero, Jr.</t>
  </si>
  <si>
    <t>Eloy Jimenez</t>
  </si>
  <si>
    <t>Griffin Canning</t>
  </si>
  <si>
    <t>Sean Murphy</t>
  </si>
  <si>
    <t>MINORS (DRAFTED 2020)</t>
  </si>
  <si>
    <t>Austin Riley</t>
  </si>
  <si>
    <t>Bo Bichette</t>
  </si>
  <si>
    <t>Michael Chavis</t>
  </si>
  <si>
    <t>Nick Senzel</t>
  </si>
  <si>
    <t>Cody Reed RELEASED</t>
  </si>
  <si>
    <t>Dylan Cease</t>
  </si>
  <si>
    <t>Fernando Tatis, Jr.</t>
  </si>
  <si>
    <t>Cavan Biggio</t>
  </si>
  <si>
    <t>Jimmy Nelson RELEASED</t>
  </si>
  <si>
    <t>5 (2020 &gt; 2024)</t>
  </si>
  <si>
    <t>Andrew Knizner</t>
  </si>
  <si>
    <t>Yusei Kikuchi</t>
  </si>
  <si>
    <t>Jesse Biddle RELEASED</t>
  </si>
  <si>
    <t>Cody Allen RELEASED</t>
  </si>
  <si>
    <t>Gavin Lux</t>
  </si>
  <si>
    <t>Nate Lowe</t>
  </si>
  <si>
    <t>Mitch Keller</t>
  </si>
  <si>
    <t>Keston Hiura</t>
  </si>
  <si>
    <t>Yordan Alvarez</t>
  </si>
  <si>
    <t>Sandy Leon RELEASED</t>
  </si>
  <si>
    <t>Antonio Senzatela RELEASED</t>
  </si>
  <si>
    <t>Pete Alonso</t>
  </si>
  <si>
    <t>Trent Grisham</t>
  </si>
  <si>
    <t>Cal Quantrill</t>
  </si>
  <si>
    <t>Dustin May</t>
  </si>
  <si>
    <t>Josh Naylor</t>
  </si>
  <si>
    <t>Nico Hoerner</t>
  </si>
  <si>
    <t>Seranthony Dominguez</t>
  </si>
  <si>
    <t>Brendan Rodgers</t>
  </si>
  <si>
    <t>Gerrit Cole</t>
  </si>
  <si>
    <t>Paul Goldschmidt</t>
  </si>
  <si>
    <t>Anthony Rendon</t>
  </si>
  <si>
    <t>Whit Merrifield</t>
  </si>
  <si>
    <t>Jose Ramirez (CLV)</t>
  </si>
  <si>
    <t>Zack Wheeler</t>
  </si>
  <si>
    <t>Miguel Rojas</t>
  </si>
  <si>
    <t>Nick Castellanos</t>
  </si>
  <si>
    <t>Christian Yelich</t>
  </si>
  <si>
    <t>Nolan Arenado</t>
  </si>
  <si>
    <t>Alex Wood</t>
  </si>
  <si>
    <t>Marcus Semien</t>
  </si>
  <si>
    <t>Xander Bogaerts</t>
  </si>
  <si>
    <t>Jeremiah Jackson (LAA)</t>
  </si>
  <si>
    <t>Erick Pena (KC)</t>
  </si>
  <si>
    <t>Diego Cartaya (LAD)</t>
  </si>
  <si>
    <t>Daniel Espino (CLV)</t>
  </si>
  <si>
    <t>Hedbert Perez (MIL)</t>
  </si>
  <si>
    <t>Moises Gomez (TB)</t>
  </si>
  <si>
    <t>Dustin Fowler RELEASED</t>
  </si>
  <si>
    <t>Willians Astudillo RELEASED</t>
  </si>
  <si>
    <t>Robbie Erlin RELEASED</t>
  </si>
  <si>
    <t>Aaron Bummer</t>
  </si>
  <si>
    <t>Giovanny Gallegos</t>
  </si>
  <si>
    <t>Austin Hays</t>
  </si>
  <si>
    <t>Mike Yastrzemski</t>
  </si>
  <si>
    <t>Tony Gonsolin</t>
  </si>
  <si>
    <t>Colin Poche</t>
  </si>
  <si>
    <t>Hunter Harvey</t>
  </si>
  <si>
    <t>Randy Arozarena</t>
  </si>
  <si>
    <t>Will Smith (LAD)</t>
  </si>
  <si>
    <t>Lane Thomas</t>
  </si>
  <si>
    <t>Tommy Edman</t>
  </si>
  <si>
    <t>Bryan Reynolds</t>
  </si>
  <si>
    <t>Logan Webb</t>
  </si>
  <si>
    <t>Zac Gallen</t>
  </si>
  <si>
    <t>Anthony Santander</t>
  </si>
  <si>
    <t>Luis Arraez</t>
  </si>
  <si>
    <t>Emmanuel Clase</t>
  </si>
  <si>
    <t>Ranger Suarez</t>
  </si>
  <si>
    <t>Aaron Civale</t>
  </si>
  <si>
    <t>Adrian Houser</t>
  </si>
  <si>
    <t>Garrett Cooper</t>
  </si>
  <si>
    <t>Trent Thornton</t>
  </si>
  <si>
    <t>Ryan Helsley</t>
  </si>
  <si>
    <t>Jose Urquidy</t>
  </si>
  <si>
    <t>Emerson Hancock (SEA)</t>
  </si>
  <si>
    <t>Kameron Misner (MIA)</t>
  </si>
  <si>
    <t>6 (2021 &gt; 2026)</t>
  </si>
  <si>
    <t>Ke'Bryan Hayes</t>
  </si>
  <si>
    <t>Brusdar Graterol</t>
  </si>
  <si>
    <t>Jesus Luzardo</t>
  </si>
  <si>
    <t>David Peterson</t>
  </si>
  <si>
    <t>Sam Huff</t>
  </si>
  <si>
    <t>4 (2021 &gt; 2024)</t>
  </si>
  <si>
    <t>MINORS (DRAFTED 2021)</t>
  </si>
  <si>
    <t>Casey Mize</t>
  </si>
  <si>
    <t>Spencer Howard</t>
  </si>
  <si>
    <t>Luis Robert</t>
  </si>
  <si>
    <t>Triston McKenzie</t>
  </si>
  <si>
    <t>Rougned Odor RELEASED</t>
  </si>
  <si>
    <t>Joey Bart</t>
  </si>
  <si>
    <t>Brady Singer</t>
  </si>
  <si>
    <t>Dane Dunning</t>
  </si>
  <si>
    <t>5 (2021 &gt; 2025)</t>
  </si>
  <si>
    <t>Daulton Varsho</t>
  </si>
  <si>
    <t>Adbert Alzolay</t>
  </si>
  <si>
    <t>Ryan Brasier RELEASED</t>
  </si>
  <si>
    <t>Sixto Sanchez</t>
  </si>
  <si>
    <t>Andres Gimenez</t>
  </si>
  <si>
    <t>Tarik Skubal</t>
  </si>
  <si>
    <t>Anibal Sanchez RELEASED</t>
  </si>
  <si>
    <t>Ryan Mountcastle</t>
  </si>
  <si>
    <t>Kyle Wright</t>
  </si>
  <si>
    <t>Pavin Smith</t>
  </si>
  <si>
    <t>Tanner Houck</t>
  </si>
  <si>
    <t>Dylan Carlson</t>
  </si>
  <si>
    <t>Nick Madrigal</t>
  </si>
  <si>
    <t>Ian Anderson</t>
  </si>
  <si>
    <t>Miguel Castro RELEASED</t>
  </si>
  <si>
    <t>Yoan Lopez RELEASED</t>
  </si>
  <si>
    <t>Jake Cronenworth</t>
  </si>
  <si>
    <t>Jonathan Brubaker</t>
  </si>
  <si>
    <t>Alec Bohm</t>
  </si>
  <si>
    <t>Isaac Parades</t>
  </si>
  <si>
    <t>Michael King</t>
  </si>
  <si>
    <t>Juan Lagares RELEASED</t>
  </si>
  <si>
    <t>Kyle Gibson</t>
  </si>
  <si>
    <t>Leody Taveras</t>
  </si>
  <si>
    <t>Jazz Chisholm</t>
  </si>
  <si>
    <t>Stephen Gonsalves RELEASED</t>
  </si>
  <si>
    <t>Brock Burke RELEASED</t>
  </si>
  <si>
    <t>Harold Ramirez RELEASED</t>
  </si>
  <si>
    <t>Elvis Andrus</t>
  </si>
  <si>
    <t>Justin Verlander</t>
  </si>
  <si>
    <t>petesquad@gmail.com  /  ddorse66@aol.com</t>
  </si>
  <si>
    <t>Chris Martin</t>
  </si>
  <si>
    <t>Marcus Stroman</t>
  </si>
  <si>
    <t>Mookie Betts</t>
  </si>
  <si>
    <t>Kyle Hendricks</t>
  </si>
  <si>
    <t>Andrew Heaney</t>
  </si>
  <si>
    <t>Myles Straw</t>
  </si>
  <si>
    <t>Zack Greinke</t>
  </si>
  <si>
    <t>Nick Ahmed</t>
  </si>
  <si>
    <t>Enrique (Kike) Hernandez</t>
  </si>
  <si>
    <t>Chris Sale</t>
  </si>
  <si>
    <t>Eugenio Suarez</t>
  </si>
  <si>
    <t>Max Scherzer</t>
  </si>
  <si>
    <t>Jorge Polanco</t>
  </si>
  <si>
    <t>Kevin Kiermaier</t>
  </si>
  <si>
    <t>Harrison Bader</t>
  </si>
  <si>
    <t>Christian Vazquez</t>
  </si>
  <si>
    <t>Wilman Diaz (LAD)</t>
  </si>
  <si>
    <t>Max Meyer (MIA)</t>
  </si>
  <si>
    <t>Asa Lacy (KC)</t>
  </si>
  <si>
    <t>Zac Veen (COL)</t>
  </si>
  <si>
    <t>Mick Abel (PHL)</t>
  </si>
  <si>
    <t>Orelvis Martinez (TOR)</t>
  </si>
  <si>
    <t>Cade Cavalli (WSH)</t>
  </si>
  <si>
    <t>Jaden Hill (LSU)</t>
  </si>
  <si>
    <t>Matt Canterino (MIN)</t>
  </si>
  <si>
    <t>Antoine Kelly (MIL)</t>
  </si>
  <si>
    <t>Fernando Romero RELEASED</t>
  </si>
  <si>
    <t>Trevor Gott RELEASED</t>
  </si>
  <si>
    <t>Ryan O'Hearn RELEASED</t>
  </si>
  <si>
    <t>Yefry Ramirez RELEASED</t>
  </si>
  <si>
    <t>James Paxton RELEASED</t>
  </si>
  <si>
    <t>Kirby Yates RELEASED</t>
  </si>
  <si>
    <t>Carlos Rodon</t>
  </si>
  <si>
    <t>Ty France</t>
  </si>
  <si>
    <t>Alejandro Kirk</t>
  </si>
  <si>
    <t>Ramon Urias</t>
  </si>
  <si>
    <t>A.J. Minter</t>
  </si>
  <si>
    <t>Taylor Clarke</t>
  </si>
  <si>
    <t>Ryan Thompson</t>
  </si>
  <si>
    <t>Adolis Garcia</t>
  </si>
  <si>
    <t>Jared Walsh</t>
  </si>
  <si>
    <t>Cristian Javier</t>
  </si>
  <si>
    <t>Garrett Crochet</t>
  </si>
  <si>
    <t>Genesis Cabrera</t>
  </si>
  <si>
    <t>Tyler Rogers</t>
  </si>
  <si>
    <t>Trevor Rogers</t>
  </si>
  <si>
    <t>Jordan Romano</t>
  </si>
  <si>
    <t>Julian Merryweather</t>
  </si>
  <si>
    <t>Mickey Moniak</t>
  </si>
  <si>
    <t>Cedric Mullins</t>
  </si>
  <si>
    <t>Zach McKinstry</t>
  </si>
  <si>
    <t>Ryan Jeffers</t>
  </si>
  <si>
    <t>Kris Bubic</t>
  </si>
  <si>
    <t>Devin Williams</t>
  </si>
  <si>
    <t>Jack Leiter (TEX)</t>
  </si>
  <si>
    <t>Andrew Painter (PHL)</t>
  </si>
  <si>
    <t>Ty Madden (DET)</t>
  </si>
  <si>
    <t>Austin Martin (MIN)</t>
  </si>
  <si>
    <t>Simeon Woods-Richardson (MIN)</t>
  </si>
  <si>
    <t>Hans Crouse (PHL)</t>
  </si>
  <si>
    <t>LARRY HILL, MANAGER</t>
  </si>
  <si>
    <t>MRMETAL@CHARTER.NET</t>
  </si>
  <si>
    <t>Jesus Sanchez</t>
  </si>
  <si>
    <t>4 (2022 &gt; 2025)</t>
  </si>
  <si>
    <t>MINORS (DRAFTED 2022)</t>
  </si>
  <si>
    <t>Wander Franco</t>
  </si>
  <si>
    <t>6 (2022 &gt; 2027)</t>
  </si>
  <si>
    <t>Luis Campusano</t>
  </si>
  <si>
    <t>Jahmai Jones</t>
  </si>
  <si>
    <t>EL MONTE PYTHONS</t>
  </si>
  <si>
    <t>MATT COTT, MANAGER</t>
  </si>
  <si>
    <t>mattrcott@msn.com</t>
  </si>
  <si>
    <t>Clint Frazier RELEASED</t>
  </si>
  <si>
    <t>Josiah Gray</t>
  </si>
  <si>
    <t>Adonis Medina RELEASED</t>
  </si>
  <si>
    <t>Bryan Abreu RELEASED</t>
  </si>
  <si>
    <t>Ronald Guzman RELEASED</t>
  </si>
  <si>
    <t>Shane McClanahan</t>
  </si>
  <si>
    <t>Cristian Pache</t>
  </si>
  <si>
    <t>Andrew Vaughn</t>
  </si>
  <si>
    <t>Edward Cabrera</t>
  </si>
  <si>
    <t>Jarren Duran</t>
  </si>
  <si>
    <t>2.1 (2022 &gt; 2023, OPTION 2024)</t>
  </si>
  <si>
    <t>Matt Manning</t>
  </si>
  <si>
    <t>Logan Gilbert</t>
  </si>
  <si>
    <t>Ha-Seong Kim</t>
  </si>
  <si>
    <t>Jonathan India</t>
  </si>
  <si>
    <t>Michael Kopech</t>
  </si>
  <si>
    <t>Brent Rooker</t>
  </si>
  <si>
    <t>Dwight Smith, Jr. RELEASED</t>
  </si>
  <si>
    <t>Brandon Marsh</t>
  </si>
  <si>
    <t>Trevor Larnach</t>
  </si>
  <si>
    <t>Joey Lucchesi RELEASED</t>
  </si>
  <si>
    <t>Didi Gregorius RELEASED</t>
  </si>
  <si>
    <t>Adam Eaton RELEASED</t>
  </si>
  <si>
    <t>Anthony Kay RELEASED</t>
  </si>
  <si>
    <t>Cody Stashak RELEASED</t>
  </si>
  <si>
    <t>Ryan Weathers</t>
  </si>
  <si>
    <t>Meibrys Viloria RELEASED</t>
  </si>
  <si>
    <t>Tanner Rainey RELEASED</t>
  </si>
  <si>
    <t>Taylor Trammell</t>
  </si>
  <si>
    <t>DOUGLAS COUNTY QUAKERS</t>
  </si>
  <si>
    <t>Jorge Mateo</t>
  </si>
  <si>
    <t>3 (2022 &gt; 2024)</t>
  </si>
  <si>
    <t>Tyler Stephenson</t>
  </si>
  <si>
    <t>Alek Manoah</t>
  </si>
  <si>
    <t>Ty Buttrey RELEASED</t>
  </si>
  <si>
    <t>Michel Baez RELEASED</t>
  </si>
  <si>
    <t>Tyler Webb RELEASED</t>
  </si>
  <si>
    <t>Luis Gil</t>
  </si>
  <si>
    <t>Jake Cave RELEASED</t>
  </si>
  <si>
    <t>Geraldo Perdomo</t>
  </si>
  <si>
    <t>Keibert Ruiz</t>
  </si>
  <si>
    <t>Vidal Brujan</t>
  </si>
  <si>
    <t>William Contreras</t>
  </si>
  <si>
    <t>Reid Detmers</t>
  </si>
  <si>
    <t>Grayson Greiner RELEASED</t>
  </si>
  <si>
    <t>Joe Jimenez RELEASED</t>
  </si>
  <si>
    <t>Caleb Ferguson RELEASED</t>
  </si>
  <si>
    <t>MELBOURNE MARAUDERS</t>
  </si>
  <si>
    <t>Taylor Walls</t>
  </si>
  <si>
    <t>Jarred Kelenic</t>
  </si>
  <si>
    <t>Jose Siri</t>
  </si>
  <si>
    <t>Brendan McKay RELEASED</t>
  </si>
  <si>
    <t>Zack Britton RELEASED</t>
  </si>
  <si>
    <t>Tyler Clippard RELEASED</t>
  </si>
  <si>
    <t>Kohl Stewart RELEASED</t>
  </si>
  <si>
    <t>Frances Martes RELEASED</t>
  </si>
  <si>
    <t>Joe Ryan</t>
  </si>
  <si>
    <t>Aaron Hicks</t>
  </si>
  <si>
    <r>
      <t xml:space="preserve">2.1 (2022 &gt; 2023, </t>
    </r>
    <r>
      <rPr>
        <b/>
        <sz val="10"/>
        <color indexed="8"/>
        <rFont val="Arial"/>
        <family val="2"/>
      </rPr>
      <t>OPTION</t>
    </r>
    <r>
      <rPr>
        <b/>
        <sz val="10"/>
        <rFont val="Arial"/>
        <family val="2"/>
      </rPr>
      <t xml:space="preserve"> 2024)</t>
    </r>
  </si>
  <si>
    <t>5 (2022 &gt; 2026)</t>
  </si>
  <si>
    <t>Tony Kemp</t>
  </si>
  <si>
    <t>Marcell Ozuna</t>
  </si>
  <si>
    <t>Yonny Chirinos</t>
  </si>
  <si>
    <t>Luis Garcia (P-Hou)</t>
  </si>
  <si>
    <t>Kris Bryant</t>
  </si>
  <si>
    <t>Jon Gray</t>
  </si>
  <si>
    <t>Trea Turner</t>
  </si>
  <si>
    <t>Yandy Diaz</t>
  </si>
  <si>
    <t>Yan Gomes</t>
  </si>
  <si>
    <t>Tom Murphy</t>
  </si>
  <si>
    <t>Max Kepler</t>
  </si>
  <si>
    <t>Santiago Espinal</t>
  </si>
  <si>
    <t>Chad Green</t>
  </si>
  <si>
    <t>Luis Severino</t>
  </si>
  <si>
    <t>Alex Cobb</t>
  </si>
  <si>
    <t>Lance McCullers, Jr.</t>
  </si>
  <si>
    <t>Byron Buxton</t>
  </si>
  <si>
    <t>Liam Hendricks</t>
  </si>
  <si>
    <t>Raisel Iglesias</t>
  </si>
  <si>
    <t>Craig Kimbrel</t>
  </si>
  <si>
    <t>Francisco Lindor</t>
  </si>
  <si>
    <t>Steve Matz</t>
  </si>
  <si>
    <t>Michael Lorenzen</t>
  </si>
  <si>
    <t>Corey Seager</t>
  </si>
  <si>
    <t>Tommy Pham</t>
  </si>
  <si>
    <t>Carlos Correa</t>
  </si>
  <si>
    <t>Wilmer Flores</t>
  </si>
  <si>
    <t>Frankie Montas</t>
  </si>
  <si>
    <t>Jon Berti</t>
  </si>
  <si>
    <t>Anthony Bass</t>
  </si>
  <si>
    <t>D.J. Lemahieu</t>
  </si>
  <si>
    <t>Aaron Nola</t>
  </si>
  <si>
    <t>Michael Conforto</t>
  </si>
  <si>
    <t>Ketel Marte</t>
  </si>
  <si>
    <t>Eduardo Rodriguez</t>
  </si>
  <si>
    <t>Kyle Schwarber</t>
  </si>
  <si>
    <t>Chris Bassitt</t>
  </si>
  <si>
    <t>saoconnor3@gmail.com</t>
  </si>
  <si>
    <t>J.T. Ginn (OAK)</t>
  </si>
  <si>
    <t>Marcelo Mayer (BOS)</t>
  </si>
  <si>
    <t>Kahlil Watson (MIA)</t>
  </si>
  <si>
    <t>Brady House (WSH)</t>
  </si>
  <si>
    <t>Jackson Jobe (DET)</t>
  </si>
  <si>
    <t>Nick Yorke (BOS)</t>
  </si>
  <si>
    <t>Andy Pages (LAD)</t>
  </si>
  <si>
    <t>Cristian Hernandez (CHC)</t>
  </si>
  <si>
    <t>Benny Montgomery (COL)</t>
  </si>
  <si>
    <t>Antonio Gomez (NYY)</t>
  </si>
  <si>
    <t>Jhonny Perada (SFG)</t>
  </si>
  <si>
    <t>Connor Norby (BAL)</t>
  </si>
  <si>
    <t>Harry Ford (SEA)</t>
  </si>
  <si>
    <t>Trey Sweeney (NYY)</t>
  </si>
  <si>
    <t>Maddux Bruns (LAD)</t>
  </si>
  <si>
    <t>Roderick Arias (NYY)</t>
  </si>
  <si>
    <t>Blake Walston (AZ)</t>
  </si>
  <si>
    <t>Will Bednar (SFG)</t>
  </si>
  <si>
    <t>Mason Martin (PIT)</t>
  </si>
  <si>
    <t>Yasiel Puig RELEASED</t>
  </si>
  <si>
    <t>Adam Ottavino RELEASED</t>
  </si>
  <si>
    <t>Johan Oviedo RELEASED</t>
  </si>
  <si>
    <t>Cam Bedrosian RELEASED</t>
  </si>
  <si>
    <t>Alex Young RELEASED</t>
  </si>
  <si>
    <t>Sean Reid-Foley RELEASED</t>
  </si>
  <si>
    <t>Austin Voth RELEASED</t>
  </si>
  <si>
    <t>Jimmy Cordero RELEASED</t>
  </si>
  <si>
    <t>Travis Shaw RELEASED</t>
  </si>
  <si>
    <t>Scott Kingery RELEASED</t>
  </si>
  <si>
    <t>Riley Smith RELEASED</t>
  </si>
  <si>
    <t>Yolmer Sanchez RELEASED</t>
  </si>
  <si>
    <t>Austin Romine RELEASED</t>
  </si>
  <si>
    <t>Clarke Schmidt RELEASED</t>
  </si>
  <si>
    <t>Ken Giles RELEASED</t>
  </si>
  <si>
    <t>Matt Foster RELEASED</t>
  </si>
  <si>
    <t>Nicky Delmonico RELEASED</t>
  </si>
  <si>
    <t>Jerad Eickhoff RELEASED</t>
  </si>
  <si>
    <t>Thairo Estrada</t>
  </si>
  <si>
    <t>Jake Woodford</t>
  </si>
  <si>
    <t>Yonathan Daza</t>
  </si>
  <si>
    <t>Scott Barlow</t>
  </si>
  <si>
    <t>Keegan Thompson</t>
  </si>
  <si>
    <t>Cal Raleigh</t>
  </si>
  <si>
    <t>LaMonte Wade, Jr.</t>
  </si>
  <si>
    <t>Rodolfo Castro</t>
  </si>
  <si>
    <t>Steven Okert</t>
  </si>
  <si>
    <t>Drew Rasmussen</t>
  </si>
  <si>
    <t>Chas McCormick</t>
  </si>
  <si>
    <t>Joan Adon</t>
  </si>
  <si>
    <t>Tylor Megill</t>
  </si>
  <si>
    <t>Jake Fraley</t>
  </si>
  <si>
    <t>Gregory Soto</t>
  </si>
  <si>
    <t>Nestor Cortes</t>
  </si>
  <si>
    <t>Paul Sewald</t>
  </si>
  <si>
    <t>Aaron Ashby</t>
  </si>
  <si>
    <t>Tyler Wells</t>
  </si>
  <si>
    <t>Owen Miller</t>
  </si>
  <si>
    <t>Tim Mayza</t>
  </si>
  <si>
    <t>Patrick Wisdom</t>
  </si>
  <si>
    <t>Akil Baddoo</t>
  </si>
  <si>
    <t>Drew Smith</t>
  </si>
  <si>
    <t>Bryan De La Cruz</t>
  </si>
  <si>
    <t>Brandon Drury</t>
  </si>
  <si>
    <t>David Bednar</t>
  </si>
  <si>
    <t>Clay Holmes</t>
  </si>
  <si>
    <t>Zack Littell</t>
  </si>
  <si>
    <t>Spencer Strider</t>
  </si>
  <si>
    <t>Roansey Contreras</t>
  </si>
  <si>
    <t>Trevor Stephan</t>
  </si>
  <si>
    <t>Griffin Jax</t>
  </si>
  <si>
    <t>Paul Blackburn</t>
  </si>
  <si>
    <t>Lars Nootbaar</t>
  </si>
  <si>
    <t>Camilo Doval</t>
  </si>
  <si>
    <t>Joel Payamps</t>
  </si>
  <si>
    <t>Jake Meyers</t>
  </si>
  <si>
    <t>Joe Barlow</t>
  </si>
  <si>
    <t>Erik Haase</t>
  </si>
  <si>
    <t>Justin Steele</t>
  </si>
  <si>
    <t>PETE MILLER, MANAGER - DAVE DORSEY, GENERAL MANAGER</t>
  </si>
  <si>
    <t>Ross Stripling</t>
  </si>
  <si>
    <t>Jonah Heim</t>
  </si>
  <si>
    <t>Garrett Whitlock</t>
  </si>
  <si>
    <t>Connor Joe</t>
  </si>
  <si>
    <t>Druw Jones (AZ)</t>
  </si>
  <si>
    <t>Brooks Lee (MIN)</t>
  </si>
  <si>
    <t>Elijah Green (WSH)</t>
  </si>
  <si>
    <t>Jacob Berry (MIA)</t>
  </si>
  <si>
    <t>Kumar Rocker (TEX)</t>
  </si>
  <si>
    <t>Termarr Johnson (PIT)</t>
  </si>
  <si>
    <t>Robert Hassell (WSH)</t>
  </si>
  <si>
    <t>Cristhian Vaquero (WSH)</t>
  </si>
  <si>
    <t>MINORS (DRAFTED 2023)</t>
  </si>
  <si>
    <t>Trevor May RELEASED</t>
  </si>
  <si>
    <t>Bruce Zimmermann RELEASED</t>
  </si>
  <si>
    <t>Jorge Soler RELEASED</t>
  </si>
  <si>
    <t>Evan White RELEASED</t>
  </si>
  <si>
    <t>Mychal Givens RELEASED</t>
  </si>
  <si>
    <t>Josh Fleming RELEASED</t>
  </si>
  <si>
    <t>6 (2023 &gt; 2028)</t>
  </si>
  <si>
    <t>Alek Thomas</t>
  </si>
  <si>
    <t>Triston Casas</t>
  </si>
  <si>
    <t>Gabriel Moreno</t>
  </si>
  <si>
    <t>Mark Vientos</t>
  </si>
  <si>
    <t>Jeremy Pena</t>
  </si>
  <si>
    <t>Gabriel Arias</t>
  </si>
  <si>
    <t>Drew Waters</t>
  </si>
  <si>
    <t>Matt Liberatore</t>
  </si>
  <si>
    <t>Nolan Jones</t>
  </si>
  <si>
    <t>Vaughn Grissom</t>
  </si>
  <si>
    <t>Michael Harris</t>
  </si>
  <si>
    <t>Miguel Vargas</t>
  </si>
  <si>
    <t>JJ Bleday</t>
  </si>
  <si>
    <t>Ezekial Duran</t>
  </si>
  <si>
    <t>Jhoan Duran</t>
  </si>
  <si>
    <t>Ryan Pepiot</t>
  </si>
  <si>
    <t>Trevor Bauer RELEASED</t>
  </si>
  <si>
    <t>Yusmeiro Petit RELEASED</t>
  </si>
  <si>
    <t>Tucker Barnhart RELEASED</t>
  </si>
  <si>
    <t>Noe Ramirez RELEASED</t>
  </si>
  <si>
    <t>Avisail Garcia RELEASED</t>
  </si>
  <si>
    <t>Matt Beaty RELEASED</t>
  </si>
  <si>
    <t>M. J. Melendez</t>
  </si>
  <si>
    <t>Vinnie Pasquantino</t>
  </si>
  <si>
    <t>Corbin Carroll</t>
  </si>
  <si>
    <t>4 (2023 &gt; 2026)</t>
  </si>
  <si>
    <t>Tyler Freeman</t>
  </si>
  <si>
    <t>PROVIDENCE RED PANDAS</t>
  </si>
  <si>
    <t>JIMMY McDONALD, MANAGER</t>
  </si>
  <si>
    <t>PVD.RED.PANDAS@GMAIL.COM</t>
  </si>
  <si>
    <t>Adrian Morejon</t>
  </si>
  <si>
    <t>2.1 (2023 &gt; 2024, OPTION 2025)</t>
  </si>
  <si>
    <t>Alex Faedo</t>
  </si>
  <si>
    <t>A. J. Puk</t>
  </si>
  <si>
    <t>Nick Pratto</t>
  </si>
  <si>
    <t>Shogo Akiyama RELEASED</t>
  </si>
  <si>
    <t>Justin Dunn RELEASED</t>
  </si>
  <si>
    <t>Deivi Garcia RELEASED</t>
  </si>
  <si>
    <t>Garrett Richards RELEASED</t>
  </si>
  <si>
    <t>Bobby Witt, Jr.</t>
  </si>
  <si>
    <t>Shane Baz</t>
  </si>
  <si>
    <t>Shea Langeliers</t>
  </si>
  <si>
    <t>Brett Baty</t>
  </si>
  <si>
    <t>Seiya Suzuki</t>
  </si>
  <si>
    <t>Gunnar Henderson</t>
  </si>
  <si>
    <t>Jose Miranda</t>
  </si>
  <si>
    <t>Oswaldo Peraza</t>
  </si>
  <si>
    <t>CJ Abrams</t>
  </si>
  <si>
    <t>Royce Lewis</t>
  </si>
  <si>
    <t>Michael Toglia</t>
  </si>
  <si>
    <r>
      <t xml:space="preserve">2.1 (2023 &gt; 2024, </t>
    </r>
    <r>
      <rPr>
        <b/>
        <sz val="10"/>
        <color indexed="8"/>
        <rFont val="Arial"/>
        <family val="2"/>
      </rPr>
      <t>OPTION</t>
    </r>
    <r>
      <rPr>
        <b/>
        <sz val="10"/>
        <rFont val="Arial"/>
        <family val="2"/>
      </rPr>
      <t xml:space="preserve"> 2025)</t>
    </r>
  </si>
  <si>
    <t>Riley Greene</t>
  </si>
  <si>
    <t>George Kirby</t>
  </si>
  <si>
    <t>Josh Jung</t>
  </si>
  <si>
    <t>Josh Lowe</t>
  </si>
  <si>
    <t>Huascar Ynoa RELEASED</t>
  </si>
  <si>
    <t>Jonathan Villar RELEASED</t>
  </si>
  <si>
    <t>Jake Rogers RELEASED</t>
  </si>
  <si>
    <t>Carter Kieboom RELEASED</t>
  </si>
  <si>
    <t>Bobby Bradley RELEASED</t>
  </si>
  <si>
    <t>Cole Tucker RELEASED</t>
  </si>
  <si>
    <t>Eddie Rosario RELEASED</t>
  </si>
  <si>
    <t>Chance Sisco RELEASED</t>
  </si>
  <si>
    <t>Tyler Zuber RELEASED</t>
  </si>
  <si>
    <t>Josh Winckowski</t>
  </si>
  <si>
    <t>Beau Brieske</t>
  </si>
  <si>
    <t>Estevan Florial</t>
  </si>
  <si>
    <t>Matt Brash</t>
  </si>
  <si>
    <t>Caleb Baragar RELEASED</t>
  </si>
  <si>
    <t>Carlos Martinez RELEASED</t>
  </si>
  <si>
    <t>Richard Rodriguez RELEASED</t>
  </si>
  <si>
    <t>Wander Suero RELEASED</t>
  </si>
  <si>
    <t>Phillip Evans RELEASED</t>
  </si>
  <si>
    <t>Mike Mayers RELEASED</t>
  </si>
  <si>
    <t>Chad Wallach RELEASED</t>
  </si>
  <si>
    <t>Andrelton Simmons RELEASED</t>
  </si>
  <si>
    <t>Hunter Wood RELEASED</t>
  </si>
  <si>
    <t>Adley Rutschman</t>
  </si>
  <si>
    <t>Bryson Stott</t>
  </si>
  <si>
    <t>Ryne Nelson</t>
  </si>
  <si>
    <t>Bubba Thompson</t>
  </si>
  <si>
    <t>Steven Kwan</t>
  </si>
  <si>
    <t>Julio Rodriguez</t>
  </si>
  <si>
    <t>Nolan Gorman</t>
  </si>
  <si>
    <t>Spencer Torkelson</t>
  </si>
  <si>
    <t>Garrett Mitchell</t>
  </si>
  <si>
    <t>Hunter Green</t>
  </si>
  <si>
    <t>Nick Lodolo</t>
  </si>
  <si>
    <t>Mackenzie Gore</t>
  </si>
  <si>
    <t>Justus Sheffield RELEASED</t>
  </si>
  <si>
    <t>Miguel Sano RELEASED</t>
  </si>
  <si>
    <t>Jose Barrero RELEASED</t>
  </si>
  <si>
    <t>Nick Anderson RELEASED</t>
  </si>
  <si>
    <t>Chase Delauter (CLV)</t>
  </si>
  <si>
    <t>Cade Doughty (TOR)</t>
  </si>
  <si>
    <t>Daniel Susac (OAK)</t>
  </si>
  <si>
    <t>Jack Jasiak (CLV)</t>
  </si>
  <si>
    <t>George Springer</t>
  </si>
  <si>
    <t>Seth Lugo</t>
  </si>
  <si>
    <t>J. P. Feyereisen</t>
  </si>
  <si>
    <t>3 (2023 &gt; 2025)</t>
  </si>
  <si>
    <t>Avisail Garcia</t>
  </si>
  <si>
    <r>
      <t xml:space="preserve">1.1 (2023, </t>
    </r>
    <r>
      <rPr>
        <b/>
        <sz val="10"/>
        <color indexed="8"/>
        <rFont val="Arial"/>
        <family val="2"/>
      </rPr>
      <t>OPTION</t>
    </r>
    <r>
      <rPr>
        <b/>
        <sz val="10"/>
        <rFont val="Arial"/>
        <family val="2"/>
      </rPr>
      <t xml:space="preserve"> 2024)</t>
    </r>
  </si>
  <si>
    <t>2 (2023 &gt; 2024)</t>
  </si>
  <si>
    <t>Trevor Bauer</t>
  </si>
  <si>
    <t>Tucker Barnhart</t>
  </si>
  <si>
    <t>Aroldis Chapman</t>
  </si>
  <si>
    <t>Jorge Soler</t>
  </si>
  <si>
    <t>Hyun-Jin Ryu</t>
  </si>
  <si>
    <t>Evan Longoria</t>
  </si>
  <si>
    <t>Mychal Givens</t>
  </si>
  <si>
    <t>Bailey Ober</t>
  </si>
  <si>
    <t>Oneil Cruz</t>
  </si>
  <si>
    <t>Kevin Gausman</t>
  </si>
  <si>
    <t>Josh Bell</t>
  </si>
  <si>
    <t>Blake Snell</t>
  </si>
  <si>
    <t>Sean Manaea</t>
  </si>
  <si>
    <t>Joe Musgrove</t>
  </si>
  <si>
    <t>Jeff Hoffman</t>
  </si>
  <si>
    <t>Jeimer Candelario</t>
  </si>
  <si>
    <t>Hunter Renfroe</t>
  </si>
  <si>
    <t>1.1 (2023, OPTION 2024)</t>
  </si>
  <si>
    <t>Caleb Thielbar</t>
  </si>
  <si>
    <t>5 (2023 &gt; 2027)</t>
  </si>
  <si>
    <t>Jacob Stallings</t>
  </si>
  <si>
    <t>Nicky Lopez</t>
  </si>
  <si>
    <t>Austin Gomber</t>
  </si>
  <si>
    <t>Michael Fulmer</t>
  </si>
  <si>
    <t>Kenta Maeda</t>
  </si>
  <si>
    <t>Orlando Arcia</t>
  </si>
  <si>
    <t>Jose Berrios</t>
  </si>
  <si>
    <t>Buck Farmer</t>
  </si>
  <si>
    <t>Tyler Alexander</t>
  </si>
  <si>
    <t>Adam Frazier</t>
  </si>
  <si>
    <t>Taylor Rogers</t>
  </si>
  <si>
    <t>Hector Neris</t>
  </si>
  <si>
    <t>Jason Heyward</t>
  </si>
  <si>
    <t>Martin Perez</t>
  </si>
  <si>
    <t>Tim Anderson</t>
  </si>
  <si>
    <t>Dansby Swanson</t>
  </si>
  <si>
    <t>Robbie Grossman</t>
  </si>
  <si>
    <t>Alex Bregman</t>
  </si>
  <si>
    <t>Elias Diaz</t>
  </si>
  <si>
    <t>Aaron Judge</t>
  </si>
  <si>
    <t>Willson Contreras</t>
  </si>
  <si>
    <t>Teoscar Hernandez</t>
  </si>
  <si>
    <t>Andrew Benintendi</t>
  </si>
  <si>
    <t>Ryan Pressly</t>
  </si>
  <si>
    <t>Anthony Rizzo</t>
  </si>
  <si>
    <t>Andrew Chafin</t>
  </si>
  <si>
    <t>Nathan Eovaldi</t>
  </si>
  <si>
    <t>Jurickson Profar</t>
  </si>
  <si>
    <t>Travis d'Arnaud</t>
  </si>
  <si>
    <t>Giancarlo Stanton</t>
  </si>
  <si>
    <t>Gary Sanchez</t>
  </si>
  <si>
    <t>Kenley Jansen</t>
  </si>
  <si>
    <t>Harold Castro</t>
  </si>
  <si>
    <t>Mitch Haniger</t>
  </si>
  <si>
    <t>Jameson Taillon</t>
  </si>
  <si>
    <t>Julio Urias</t>
  </si>
  <si>
    <t>Reynaldo Lopez</t>
  </si>
  <si>
    <t>Brandon Nimmo</t>
  </si>
  <si>
    <t>Danny Jansen</t>
  </si>
  <si>
    <t>Tyler Glasnow</t>
  </si>
  <si>
    <t>Kyle Farmer</t>
  </si>
  <si>
    <t>Manuel Margot</t>
  </si>
  <si>
    <t>Patrick Sandoval</t>
  </si>
  <si>
    <t>Edwin Diaz</t>
  </si>
  <si>
    <t>Robbie Ray</t>
  </si>
  <si>
    <t>Mike Clevinger</t>
  </si>
  <si>
    <t>Edmundo Sosa</t>
  </si>
  <si>
    <t>Nick Sandlin</t>
  </si>
  <si>
    <t>J. D. Martinez</t>
  </si>
  <si>
    <t>Miguel Andujar RELEASED</t>
  </si>
  <si>
    <t>Yuli Gurriel RELEASED</t>
  </si>
  <si>
    <t>Vladamir Gutierrez RELEASED</t>
  </si>
  <si>
    <t>Yoshimoto Tsutsugo RELEASED</t>
  </si>
  <si>
    <t>Steven Duggar RELEASED</t>
  </si>
  <si>
    <t>Casey Sadler RELEASED</t>
  </si>
  <si>
    <t>Kolby Allard RELEASED</t>
  </si>
  <si>
    <t>Sheldon Neuse RELEASED</t>
  </si>
  <si>
    <t>Carlos Hernandez RELEASED</t>
  </si>
  <si>
    <t>Zach Thompson RELEASED</t>
  </si>
  <si>
    <t>Tucupita Marcano RELEASED</t>
  </si>
  <si>
    <t>Lewin Diaz RELEASED</t>
  </si>
  <si>
    <t>Jackson Chourio (MIL)</t>
  </si>
  <si>
    <t>Justin-Henry Malloy (DET)</t>
  </si>
  <si>
    <t>Jackson Holliday (BAL)</t>
  </si>
  <si>
    <t>James Wood (WSH)</t>
  </si>
  <si>
    <t>Roki Sasaki (JAPAN)</t>
  </si>
  <si>
    <t>Pete Crow-Armstrong (CHC)</t>
  </si>
  <si>
    <t>MINOR PICKS FOR 2024 = 10</t>
  </si>
  <si>
    <t>Ricky Tiedmann (TOR)</t>
  </si>
  <si>
    <t>Kevin Parada (NYM)</t>
  </si>
  <si>
    <t>Jackson Merrill (SD)</t>
  </si>
  <si>
    <t>Colson Montgomery (CWS)</t>
  </si>
  <si>
    <t>Emmanuel Rodriguez (MIN)</t>
  </si>
  <si>
    <t>Edwin Arroyo (CIN)</t>
  </si>
  <si>
    <t>Ethan Salas (SD)</t>
  </si>
  <si>
    <t>Felnin Celesten (SEA)</t>
  </si>
  <si>
    <t>Owen White (TEX)</t>
  </si>
  <si>
    <t>Miguel Bleis (BOS)</t>
  </si>
  <si>
    <t>Josue De Paula (LAD)</t>
  </si>
  <si>
    <t>Gavin Cross (KC)</t>
  </si>
  <si>
    <t>Jett Williams (NYM)</t>
  </si>
  <si>
    <t>Bryan Ramos (CWS)</t>
  </si>
  <si>
    <t>Adael Amador (COL)</t>
  </si>
  <si>
    <t>Cam Collier (CIN)</t>
  </si>
  <si>
    <t>Jarlin Susana (WSH)</t>
  </si>
  <si>
    <t>Spencer Jones (NYY)</t>
  </si>
  <si>
    <t>Luisangel Acuna (TEX)</t>
  </si>
  <si>
    <t>Kevin Alcantara (CHC)</t>
  </si>
  <si>
    <t>Pablo Guerrero (TEX)</t>
  </si>
  <si>
    <t>Luis Morales (OAK)</t>
  </si>
  <si>
    <t>Gordon Graceffo (STL)</t>
  </si>
  <si>
    <t>Cooper Hjerpe (STL)</t>
  </si>
  <si>
    <t>Justin Crawford (PHL)</t>
  </si>
  <si>
    <t>Dylan Lesko (SD)</t>
  </si>
  <si>
    <t>Dalton Rushing (LAD)</t>
  </si>
  <si>
    <t>Colt Keith (DET)</t>
  </si>
  <si>
    <t>Coby Mayo (BAL)</t>
  </si>
  <si>
    <t>Marco Raya (MIN)</t>
  </si>
  <si>
    <t>Elian Soto (WSH)</t>
  </si>
  <si>
    <t>Jace Jung (DET)</t>
  </si>
  <si>
    <t>Jun-Seok Shim (PIT)</t>
  </si>
  <si>
    <t>Wilmer Flores (DET)</t>
  </si>
  <si>
    <t>Dax Fulton (MIA)</t>
  </si>
  <si>
    <t>Trevor Martin (TB)</t>
  </si>
  <si>
    <t>Mason Montgomery (TB)</t>
  </si>
  <si>
    <t>Addison Barger (TOR)</t>
  </si>
  <si>
    <t>Yosver Zulueta (TOR)</t>
  </si>
  <si>
    <t>Cade Horton (CHC)</t>
  </si>
  <si>
    <t>Munetaka Murakami (JAPAN)</t>
  </si>
  <si>
    <t>Jac Caglianone (University of Florida)</t>
  </si>
  <si>
    <t>Shaun McGuinness, Manager</t>
  </si>
  <si>
    <t>shaun.philip@yahoo.com</t>
  </si>
  <si>
    <t>COUNTY CLARE BANSHEES</t>
  </si>
  <si>
    <t>Jake McCarthy</t>
  </si>
  <si>
    <t>Evan Phillips</t>
  </si>
  <si>
    <t>Logan O'Hoppe</t>
  </si>
  <si>
    <t>Spencer Steer</t>
  </si>
  <si>
    <t>Chase Silseth</t>
  </si>
  <si>
    <t>Ji Bae</t>
  </si>
  <si>
    <t>Andrew Wantz</t>
  </si>
  <si>
    <t>Joe Mantiply</t>
  </si>
  <si>
    <t>Joey Meneses</t>
  </si>
  <si>
    <t>Adam Ottavino</t>
  </si>
  <si>
    <t>Erik Swanson</t>
  </si>
  <si>
    <t>Brandon Donovan</t>
  </si>
  <si>
    <t>Oscar Gonzalez</t>
  </si>
  <si>
    <t>Bryce Elder</t>
  </si>
  <si>
    <t>Drey Jameson</t>
  </si>
  <si>
    <t>Christopher Morel</t>
  </si>
  <si>
    <t>Connor Wong</t>
  </si>
  <si>
    <t>Luis Ortiz (P - PIT)</t>
  </si>
  <si>
    <t>Yennier Cano</t>
  </si>
  <si>
    <t>Will Brennan</t>
  </si>
  <si>
    <t>Andres Munoz</t>
  </si>
  <si>
    <t>Jason Adam</t>
  </si>
  <si>
    <t>Pete Fairbanks</t>
  </si>
  <si>
    <t>Oswaldo Cabrera</t>
  </si>
  <si>
    <t>Maikel Garcia</t>
  </si>
  <si>
    <t>Esteury Ruiz</t>
  </si>
  <si>
    <t>Lenyn Sosa</t>
  </si>
  <si>
    <t>Ken Waldichuk</t>
  </si>
  <si>
    <t>Randal Grichuk</t>
  </si>
  <si>
    <t>Nick Allen</t>
  </si>
  <si>
    <t>Ezequeil Tovar</t>
  </si>
  <si>
    <t>Garrett Clevinger</t>
  </si>
  <si>
    <t>John Schreiber</t>
  </si>
  <si>
    <t>Joe Jimenez</t>
  </si>
  <si>
    <t>Felix Bautista</t>
  </si>
  <si>
    <t>Hayden Wesneski</t>
  </si>
  <si>
    <t>Brandon Hughes</t>
  </si>
  <si>
    <t>Steven Wilson</t>
  </si>
  <si>
    <t>Emmanuel Rivera</t>
  </si>
  <si>
    <t>Ron Marinaccio</t>
  </si>
  <si>
    <t>Sean Bouchard</t>
  </si>
  <si>
    <t>Bryan Baker</t>
  </si>
  <si>
    <t>Luis Rengifo</t>
  </si>
  <si>
    <t>Enyel de los Santos</t>
  </si>
  <si>
    <t>Ian Hamilton</t>
  </si>
  <si>
    <t>Carlos Estevez</t>
  </si>
  <si>
    <t>Brayan Bello</t>
  </si>
  <si>
    <t>Hunter Brown</t>
  </si>
  <si>
    <t>Yainer Diaz</t>
  </si>
  <si>
    <t>Jason Foley</t>
  </si>
  <si>
    <t>Will Vest</t>
  </si>
  <si>
    <t>Kyle Bradish</t>
  </si>
  <si>
    <t>Caleb Ferguson</t>
  </si>
  <si>
    <t>Selby Zavala</t>
  </si>
  <si>
    <t>Seth Martinez</t>
  </si>
  <si>
    <t>Glenn Otto</t>
  </si>
  <si>
    <t>Kutter Crawford</t>
  </si>
  <si>
    <t>Nick Fortes</t>
  </si>
  <si>
    <t>Andre Pallante</t>
  </si>
  <si>
    <t>James Outman</t>
  </si>
  <si>
    <t>Graham Ashcraft</t>
  </si>
  <si>
    <t>Alex Lange</t>
  </si>
  <si>
    <t>Mark Leiter</t>
  </si>
  <si>
    <t>Dean Kremer</t>
  </si>
  <si>
    <t>Matt Vierling</t>
  </si>
  <si>
    <t>Christian Bethancourt</t>
  </si>
  <si>
    <t>Alexis Diaz</t>
  </si>
  <si>
    <t>Matt Moore</t>
  </si>
  <si>
    <t>Jack Suwinski</t>
  </si>
  <si>
    <t>T.J. Friedl</t>
  </si>
  <si>
    <t>Bryan Abreu</t>
  </si>
  <si>
    <t>Edward Oliveras</t>
  </si>
  <si>
    <t>Braxton Garrett</t>
  </si>
  <si>
    <t>Alec Burleson</t>
  </si>
  <si>
    <t>Austin Wynns</t>
  </si>
  <si>
    <t>Clarke Schmidt</t>
  </si>
  <si>
    <t>SUN PRAIRIE CARDINALS</t>
  </si>
  <si>
    <t>JIM MOTT, MANAGER</t>
  </si>
  <si>
    <t>jimmott9@gmail.com</t>
  </si>
  <si>
    <t>Paul Skenes (PIT)</t>
  </si>
  <si>
    <t>Max Clark (DET)</t>
  </si>
  <si>
    <t>Wyatt Langford (TEX)</t>
  </si>
  <si>
    <t>Rhett Lowder (CIN)</t>
  </si>
  <si>
    <t>Dylan Crews (WSH)</t>
  </si>
  <si>
    <t>Arjun Nimmala (TOR)</t>
  </si>
  <si>
    <t>Walker Jenkins (MIN)</t>
  </si>
  <si>
    <t>MINORS (DRAFTED 2024)</t>
  </si>
  <si>
    <t>6 (2024 &gt; 2029)</t>
  </si>
  <si>
    <t>Patrick Bailey</t>
  </si>
  <si>
    <t>Jordan Wicks</t>
  </si>
  <si>
    <t>Dillon Tate RELEASED</t>
  </si>
  <si>
    <t>Connor Phillips</t>
  </si>
  <si>
    <t>Elly De La Cruz</t>
  </si>
  <si>
    <t>Eury Perez</t>
  </si>
  <si>
    <t>Noelve Marte</t>
  </si>
  <si>
    <t>Taj Bradley</t>
  </si>
  <si>
    <t>Mike Moustakas RELEASED</t>
  </si>
  <si>
    <t>Zach Davies RELEASED</t>
  </si>
  <si>
    <t>Corey Knebel RELEASED</t>
  </si>
  <si>
    <t>Kyle Lewis RELEASED</t>
  </si>
  <si>
    <t>Calvin Mitchell (RELEASED)</t>
  </si>
  <si>
    <t>Franmil Reyes RELEASED</t>
  </si>
  <si>
    <t>Zach Plesac RELEASED</t>
  </si>
  <si>
    <t>Blake Treinan RELEASED</t>
  </si>
  <si>
    <t>Masataka Yoshida</t>
  </si>
  <si>
    <t>Ivan Herrera</t>
  </si>
  <si>
    <t>Brent Honeywell</t>
  </si>
  <si>
    <t>Bryce Miller</t>
  </si>
  <si>
    <t>Joey Ortiz</t>
  </si>
  <si>
    <t>Noah Syndergaard RELEASED</t>
  </si>
  <si>
    <t>Gavin Sheets RELEASED</t>
  </si>
  <si>
    <t>Brayan Rocchio</t>
  </si>
  <si>
    <t>Austin Wells</t>
  </si>
  <si>
    <t>Randy Vasquez</t>
  </si>
  <si>
    <t>Evan Carter</t>
  </si>
  <si>
    <t>Marco Luciano</t>
  </si>
  <si>
    <t>Gavin Stone</t>
  </si>
  <si>
    <t>Nate Pearson</t>
  </si>
  <si>
    <t>Slade Cecconi</t>
  </si>
  <si>
    <t>Sam Coonrod RELEASED</t>
  </si>
  <si>
    <t>Kolton Wong RELEASED</t>
  </si>
  <si>
    <t>Edwin Rios RELEASED</t>
  </si>
  <si>
    <t>Yermin Mercedes RELEASED</t>
  </si>
  <si>
    <t>Jake Marisnick RELEASED</t>
  </si>
  <si>
    <t>Aaron Loup RELEASED</t>
  </si>
  <si>
    <t>Adam Haseley RELEASED</t>
  </si>
  <si>
    <t>Carlos Carrasco RELEASED</t>
  </si>
  <si>
    <t>Oscar Mercado RELEASED</t>
  </si>
  <si>
    <t>Matt Barnes RELEASED</t>
  </si>
  <si>
    <t>Roberto Perez RELEASED</t>
  </si>
  <si>
    <t>Miguel Amaya</t>
  </si>
  <si>
    <t>Bo Naylor</t>
  </si>
  <si>
    <t>Sal Frelick</t>
  </si>
  <si>
    <t>Kyle Harrison</t>
  </si>
  <si>
    <t>Tanner Bibee</t>
  </si>
  <si>
    <t>Madison Bumgarner RELEASED</t>
  </si>
  <si>
    <t>Lou Trivino RELEASED</t>
  </si>
  <si>
    <t>Tucker Davidson RELEASED</t>
  </si>
  <si>
    <t>Jared Shuster</t>
  </si>
  <si>
    <t>Brandon Pfaadt</t>
  </si>
  <si>
    <t>Carmen Mlodzinski</t>
  </si>
  <si>
    <t>Bryce Turang</t>
  </si>
  <si>
    <t>Liover Peguero</t>
  </si>
  <si>
    <t>Colton Cowser</t>
  </si>
  <si>
    <t>Brandon Williamson</t>
  </si>
  <si>
    <t>Ceddane Rafaela</t>
  </si>
  <si>
    <t>Jackson Kowar RELEASED</t>
  </si>
  <si>
    <t>Diego Castillo RELEASED</t>
  </si>
  <si>
    <t>Abraham Toro RELEASED</t>
  </si>
  <si>
    <t>Josh Winder RELEASED</t>
  </si>
  <si>
    <t>Mike Zunino RELEASED</t>
  </si>
  <si>
    <t>Jon Schoop RELEASED</t>
  </si>
  <si>
    <t>Michael Brantley RELEASED</t>
  </si>
  <si>
    <t>Cesar Hernandez RELEASED</t>
  </si>
  <si>
    <t>Jordyn Adams</t>
  </si>
  <si>
    <t>Nick Gonzales</t>
  </si>
  <si>
    <t>Renato Nunez RELEASED</t>
  </si>
  <si>
    <t>Christin Stewart RELEASED</t>
  </si>
  <si>
    <t>Jaime Barria RELEASED</t>
  </si>
  <si>
    <t>Dakota Hudson RELEASED</t>
  </si>
  <si>
    <t>Colin Moran RELEASED</t>
  </si>
  <si>
    <t>4 (2024 &gt; 2027)</t>
  </si>
  <si>
    <t>Jordan Balazovic</t>
  </si>
  <si>
    <t>Michael Busch</t>
  </si>
  <si>
    <t>Trey Cabbage</t>
  </si>
  <si>
    <t>Darius Vines</t>
  </si>
  <si>
    <t>Dom Nunez RELEASED</t>
  </si>
  <si>
    <t>David Bote RELEASED</t>
  </si>
  <si>
    <t>Hunter Dozier RELEASED</t>
  </si>
  <si>
    <t>Austin Meadows RELEASED</t>
  </si>
  <si>
    <t>Ronny Mauricio</t>
  </si>
  <si>
    <t>Francisco Alvarez</t>
  </si>
  <si>
    <t>Tyler Soderstrom</t>
  </si>
  <si>
    <t>Henry Davis</t>
  </si>
  <si>
    <t>Keegan Akin RELEASED</t>
  </si>
  <si>
    <t>Luke Voit RELEASED</t>
  </si>
  <si>
    <t>Eric Lauer RELEASED</t>
  </si>
  <si>
    <t>Erick Fedde RELEASED</t>
  </si>
  <si>
    <t>Jackie Bradley RELEASED</t>
  </si>
  <si>
    <t>Brett Martin RELEASED</t>
  </si>
  <si>
    <t>Jose Ruiz RELEASED</t>
  </si>
  <si>
    <t>DICK RICHARDS, MANAGER</t>
  </si>
  <si>
    <t>Matt McLain</t>
  </si>
  <si>
    <t>Matt Mervis</t>
  </si>
  <si>
    <t>Quinn Priester</t>
  </si>
  <si>
    <t>Joey Wiemer</t>
  </si>
  <si>
    <t>Paulo Espino RELEASED</t>
  </si>
  <si>
    <t>Luis Cessa RELEASED</t>
  </si>
  <si>
    <t>Brad Hand RELEASED</t>
  </si>
  <si>
    <t>Jake Odorizzi RELEASED</t>
  </si>
  <si>
    <t>2.1 (2024 &gt; 2025, OPTION 2026)</t>
  </si>
  <si>
    <t>Luis Medina</t>
  </si>
  <si>
    <t>RECEIVED FROM CAROLINA FOR THE 2024 SEASON</t>
  </si>
  <si>
    <t>SENT TO SAN FRANCISCO FOR THE 2024 SEASON</t>
  </si>
  <si>
    <t>Sam Bachman</t>
  </si>
  <si>
    <t>Victor Reyes RELEASED</t>
  </si>
  <si>
    <t>Peyton Burdick RELEASED</t>
  </si>
  <si>
    <t>Daniel Norris RELEASED</t>
  </si>
  <si>
    <t>Matt Wisler RELEASED</t>
  </si>
  <si>
    <t>Wil Myers RELEASED</t>
  </si>
  <si>
    <t>A.J. Pollock RELEASED</t>
  </si>
  <si>
    <t>Omar Narvaez RELEASED</t>
  </si>
  <si>
    <t>Jordan Walker</t>
  </si>
  <si>
    <t>Kodai Senga</t>
  </si>
  <si>
    <t>Bobby Miller</t>
  </si>
  <si>
    <t>Oscar Colas</t>
  </si>
  <si>
    <t>Tim Locastro RELEASED</t>
  </si>
  <si>
    <t>Nick Solak RELEASED</t>
  </si>
  <si>
    <t>Alfonso Rivas RELEASED</t>
  </si>
  <si>
    <t>Phil Bickford RELEASED</t>
  </si>
  <si>
    <t>Jung Hoo Lee (SFG)</t>
  </si>
  <si>
    <t>Spencer Turnbull RELEASED</t>
  </si>
  <si>
    <t>Austin Nola RELEASED</t>
  </si>
  <si>
    <t>Jasson Dominguez</t>
  </si>
  <si>
    <t>Luis Matos</t>
  </si>
  <si>
    <t>Zack Gelof</t>
  </si>
  <si>
    <t>Endy Rodriguez</t>
  </si>
  <si>
    <t>Jordan Lawler</t>
  </si>
  <si>
    <t>Curtis Mead</t>
  </si>
  <si>
    <t>Grayson Rodriguez</t>
  </si>
  <si>
    <t>Casey Schmitt</t>
  </si>
  <si>
    <t>Anthony Volpe</t>
  </si>
  <si>
    <t>Jordan Westburg</t>
  </si>
  <si>
    <t>Gavin Williams</t>
  </si>
  <si>
    <t>Joey Gallo RELEASED</t>
  </si>
  <si>
    <t>Luis Patino RELEASED</t>
  </si>
  <si>
    <t>Javier Baez RELEASED</t>
  </si>
  <si>
    <t>Josh Rojas RELEASED</t>
  </si>
  <si>
    <t>Jose Suarez RELEASED</t>
  </si>
  <si>
    <t>Jo Adell RELEASED</t>
  </si>
  <si>
    <t>Bobby Dalbec RELEASED</t>
  </si>
  <si>
    <t>Eduardo Escobar RELEASED</t>
  </si>
  <si>
    <t>Brad Keller RELEASED</t>
  </si>
  <si>
    <t>Curt Casali RELEASED</t>
  </si>
  <si>
    <t>Chase Dollander (COL)</t>
  </si>
  <si>
    <t>Nick Gordon RELEASED</t>
  </si>
  <si>
    <t>Shintaro Fujinami</t>
  </si>
  <si>
    <r>
      <t xml:space="preserve">2.1 (2024 &gt; 2025, </t>
    </r>
    <r>
      <rPr>
        <b/>
        <sz val="10"/>
        <color indexed="8"/>
        <rFont val="Arial"/>
        <family val="2"/>
      </rPr>
      <t>OPTION</t>
    </r>
    <r>
      <rPr>
        <b/>
        <sz val="10"/>
        <rFont val="Arial"/>
        <family val="2"/>
      </rPr>
      <t xml:space="preserve"> 2026)</t>
    </r>
  </si>
  <si>
    <t>RECEIVED FROM COUNTY CLARE FOR THE 2024 SEASON</t>
  </si>
  <si>
    <t>Livan Soto RELEASED</t>
  </si>
  <si>
    <t>Luis Torrens RELEASED</t>
  </si>
  <si>
    <t>Brock Burke</t>
  </si>
  <si>
    <t>Jo Adell</t>
  </si>
  <si>
    <t>Luis Patino</t>
  </si>
  <si>
    <t>Alex Vesia</t>
  </si>
  <si>
    <t>Eli Morgan</t>
  </si>
  <si>
    <t>Zack Thompson</t>
  </si>
  <si>
    <t>Joey Gallo</t>
  </si>
  <si>
    <t>Kyle Isbel</t>
  </si>
  <si>
    <t>J.T. Chargois</t>
  </si>
  <si>
    <t>Sam Hentges</t>
  </si>
  <si>
    <t>Wandy Peralta</t>
  </si>
  <si>
    <r>
      <t xml:space="preserve">1.1 (2024, </t>
    </r>
    <r>
      <rPr>
        <b/>
        <sz val="10"/>
        <color indexed="8"/>
        <rFont val="Arial"/>
        <family val="2"/>
      </rPr>
      <t>OPTION</t>
    </r>
    <r>
      <rPr>
        <b/>
        <sz val="10"/>
        <rFont val="Arial"/>
        <family val="2"/>
      </rPr>
      <t xml:space="preserve"> 2025)</t>
    </r>
  </si>
  <si>
    <t>Gavin Sheets</t>
  </si>
  <si>
    <t>Martin Maldonado</t>
  </si>
  <si>
    <t>2 (2024 &gt; 2025)</t>
  </si>
  <si>
    <t>Javier Baez</t>
  </si>
  <si>
    <t>3 (2024 &gt; 2026)</t>
  </si>
  <si>
    <t>Rob Refsnyder</t>
  </si>
  <si>
    <t>Erick Fedde</t>
  </si>
  <si>
    <t>Masyn Winn</t>
  </si>
  <si>
    <t>Luis Garcia (SDP)</t>
  </si>
  <si>
    <t>Brian Anderson</t>
  </si>
  <si>
    <t>Marco Gonzales</t>
  </si>
  <si>
    <t>Rafael Devers</t>
  </si>
  <si>
    <t>Jacob deGrom</t>
  </si>
  <si>
    <t>Chris Taylor</t>
  </si>
  <si>
    <t>Matt Olson</t>
  </si>
  <si>
    <t>Ian Happ</t>
  </si>
  <si>
    <t>Josh Hader</t>
  </si>
  <si>
    <t>Jose Altuve</t>
  </si>
  <si>
    <t>Jack Flaherty</t>
  </si>
  <si>
    <t>Jeffrey Springs</t>
  </si>
  <si>
    <t>Andrew McCutchen</t>
  </si>
  <si>
    <t>Jose Quintana</t>
  </si>
  <si>
    <t>Ryne Stanek</t>
  </si>
  <si>
    <t>Wade Miley</t>
  </si>
  <si>
    <t>Walker Buehler</t>
  </si>
  <si>
    <t>Lance Lynn</t>
  </si>
  <si>
    <t>Patrick Corbin</t>
  </si>
  <si>
    <t>Kyle Freeland</t>
  </si>
  <si>
    <t>Harold Ramirez</t>
  </si>
  <si>
    <t>Lucas Giolito</t>
  </si>
  <si>
    <t>Yoan Moncada</t>
  </si>
  <si>
    <t>Max Fried</t>
  </si>
  <si>
    <t>Willi Castro</t>
  </si>
  <si>
    <t>Charlie Morton</t>
  </si>
  <si>
    <t>Dominic Smith</t>
  </si>
  <si>
    <t>Jace Peterson</t>
  </si>
  <si>
    <t>5 (2024 &gt; 2028)</t>
  </si>
  <si>
    <t>Merrill Kelly</t>
  </si>
  <si>
    <t>Michael Wacha</t>
  </si>
  <si>
    <t>Victor Caratini</t>
  </si>
  <si>
    <t>Sonny Gray</t>
  </si>
  <si>
    <t>Jose Trevino</t>
  </si>
  <si>
    <t>Yu Darvish</t>
  </si>
  <si>
    <t>Freddie Freeman</t>
  </si>
  <si>
    <t>Clayton Kershaw</t>
  </si>
  <si>
    <t>Cole Irvin</t>
  </si>
  <si>
    <t>Amed Rosario</t>
  </si>
  <si>
    <t>Matt Strahm</t>
  </si>
  <si>
    <t>Kyle Higashioka</t>
  </si>
  <si>
    <t>Jakob Junis</t>
  </si>
  <si>
    <t>Mike Trout</t>
  </si>
  <si>
    <t>Victor Robles</t>
  </si>
  <si>
    <t>4 (2024 &gt; 2026)</t>
  </si>
  <si>
    <t>Kendall Graveman</t>
  </si>
  <si>
    <t>Tyler Mahle</t>
  </si>
  <si>
    <t>Michael Taylor</t>
  </si>
  <si>
    <t>Dylan Moore</t>
  </si>
  <si>
    <t>1.1 (2024, OPTION 2025)</t>
  </si>
  <si>
    <t>Joey Votto</t>
  </si>
  <si>
    <t>J.T. Realmuto</t>
  </si>
  <si>
    <t>Lucas Sims</t>
  </si>
  <si>
    <t>1.1 (2024 &gt; OPTION 2025)</t>
  </si>
  <si>
    <t>C. J. Cron</t>
  </si>
  <si>
    <t>David Peralta</t>
  </si>
  <si>
    <t>Yuli Gurriel</t>
  </si>
  <si>
    <t>Brandon Belt</t>
  </si>
  <si>
    <t>Nick Pivetta</t>
  </si>
  <si>
    <t>Ozzie Albies</t>
  </si>
  <si>
    <t>1 (2024)</t>
  </si>
  <si>
    <t>Charlie Blackmon</t>
  </si>
  <si>
    <t>Joc Pederson</t>
  </si>
  <si>
    <t>Cody Bellinger</t>
  </si>
  <si>
    <t>Jordan Montgomery</t>
  </si>
  <si>
    <t>Donovan Solano</t>
  </si>
  <si>
    <t>David Robertson</t>
  </si>
  <si>
    <t>Luke Maile</t>
  </si>
  <si>
    <t>J.P. Crawford</t>
  </si>
  <si>
    <t>Luis Castillo (SEA)</t>
  </si>
  <si>
    <t>Brandon Woodruff</t>
  </si>
  <si>
    <t>Matt Chapman</t>
  </si>
  <si>
    <t>Rhys Hoskins</t>
  </si>
  <si>
    <t>Brooks Raley</t>
  </si>
  <si>
    <t>MINOR PICKS FOR 2025 = 11</t>
  </si>
  <si>
    <t>MINOR PICKS FOR 2025 = 10</t>
  </si>
  <si>
    <t>MINOR PICKS FOR 2025 = 12</t>
  </si>
  <si>
    <t>Gleyber Torres</t>
  </si>
  <si>
    <t>Carson Kelly</t>
  </si>
  <si>
    <t>Justin Turner</t>
  </si>
  <si>
    <t>Jose Alvarado</t>
  </si>
  <si>
    <t>Taijuan Walker</t>
  </si>
  <si>
    <t>Emilio Pagan</t>
  </si>
  <si>
    <t>Adam Duvall</t>
  </si>
  <si>
    <t>Austin Slater</t>
  </si>
  <si>
    <t>Reese McGuire</t>
  </si>
  <si>
    <t>Edouard Julien</t>
  </si>
  <si>
    <t>SAN FRANCISCO MASTER BATTERS</t>
  </si>
  <si>
    <t>Tink Hence (STL)</t>
  </si>
  <si>
    <t>Heston Kjerstad</t>
  </si>
  <si>
    <t>DL Hall (MIL)</t>
  </si>
  <si>
    <t>Alex Kirilloff</t>
  </si>
  <si>
    <t>Nick Kurtz (WAKE FOREST U)</t>
  </si>
  <si>
    <t>Chase Burns (WAKE FOREST)</t>
  </si>
  <si>
    <t>Roman Anthony (BOS)</t>
  </si>
  <si>
    <t>Jake Gelof (LAD)</t>
  </si>
  <si>
    <t>Chase Petty (CIN)</t>
  </si>
  <si>
    <t>Carson Williams (TB)</t>
  </si>
  <si>
    <t>Hurston Waldrep (ATL)</t>
  </si>
  <si>
    <t>Samuel Basallo (BAL)</t>
  </si>
  <si>
    <t>Owen Cassie (CHC)</t>
  </si>
  <si>
    <t>Leodalis De Vries (SD)</t>
  </si>
  <si>
    <t>Drew Gilbert (NYM)</t>
  </si>
  <si>
    <t>Jared Jones (PIT)</t>
  </si>
  <si>
    <t>Jacob Misiorowski (MIL)</t>
  </si>
  <si>
    <t>Robbie Snelling (SD)</t>
  </si>
  <si>
    <t>Tyler Black (MIL)</t>
  </si>
  <si>
    <t>Carson Whisenhunt (SFG)</t>
  </si>
  <si>
    <t>Drew Thorpe (CWS)</t>
  </si>
  <si>
    <t>Cole Young (SEA)</t>
  </si>
  <si>
    <t>Kyle Teel (BOS)</t>
  </si>
  <si>
    <t>Anthony Solometo (PIT)</t>
  </si>
  <si>
    <t>Vance Honeycutt (UNC)</t>
  </si>
  <si>
    <t>Xavier Isaac (TB)</t>
  </si>
  <si>
    <t>Starlyn Caba (PHL)</t>
  </si>
  <si>
    <t>JJ Weatherholt (WEST VIRGINIA)</t>
  </si>
  <si>
    <t>Jacob Wilson (OAK)</t>
  </si>
  <si>
    <t>Noble Meyer (MIA)</t>
  </si>
  <si>
    <t>Jeferson Quero (MIL)</t>
  </si>
  <si>
    <t>Nacho Alvarez (ATL)</t>
  </si>
  <si>
    <t>Charlie Condon (U of GEORGIA)</t>
  </si>
  <si>
    <t>Cayden Wallace (KC)</t>
  </si>
  <si>
    <t>Noah Schultz (CWS)</t>
  </si>
  <si>
    <t>Luis Gonzalez (BAL)</t>
  </si>
  <si>
    <t>Trey Yesavage (EAST CAROLINA U)</t>
  </si>
  <si>
    <t>Shoto Imanaga (CHC)</t>
  </si>
  <si>
    <t>Aiden Miller (PHL)</t>
  </si>
  <si>
    <t>Matt Shaw (CHC)</t>
  </si>
  <si>
    <t>Parker Messick (CLV)</t>
  </si>
  <si>
    <t>Travis Bazzana (OREGON STATE)</t>
  </si>
  <si>
    <t>Robert Gasser (MIL)</t>
  </si>
  <si>
    <t>Vincent Scott II (STL)</t>
  </si>
  <si>
    <t>Tommy White (LSU)</t>
  </si>
  <si>
    <t>Paulino Santana (TEX)</t>
  </si>
  <si>
    <t>Yariel Rodriguez (TOR)</t>
  </si>
  <si>
    <t>Enrique Bradfield, Jr. (BAL)</t>
  </si>
  <si>
    <t>Brant Hurter (DET)</t>
  </si>
  <si>
    <t>Ethan Holliday (Stillwater HS - OK)</t>
  </si>
  <si>
    <t>Edgar Quero (CWS)</t>
  </si>
  <si>
    <t>Tommy Troy (AZ)</t>
  </si>
  <si>
    <t>Moises Ballesteros (CHC)</t>
  </si>
  <si>
    <t>Bubba Chandler (PIT)</t>
  </si>
  <si>
    <t>Yanquiel Fernandez (COL)</t>
  </si>
  <si>
    <t>Blake Mitchell (KC)</t>
  </si>
  <si>
    <t>Jackson Ferris (LAD)</t>
  </si>
  <si>
    <t>Dylan Beavers (BAL)</t>
  </si>
  <si>
    <t>Colt Emerson (SEA)</t>
  </si>
  <si>
    <t>Braden Montgomery (TEXAS A&amp;M)</t>
  </si>
  <si>
    <t>Jordan Beck (COL)</t>
  </si>
  <si>
    <t>Dominic Keegan (TB)</t>
  </si>
  <si>
    <t>Christian Scott (NYM)</t>
  </si>
  <si>
    <t>Hagen Smith (ARKANSAS)</t>
  </si>
  <si>
    <t>Denzel Clark (OAK)</t>
  </si>
  <si>
    <t>Ben Brown (CHC)</t>
  </si>
  <si>
    <t>Bryce Eldridge (SF)</t>
  </si>
  <si>
    <t>Nick Frasso (LAD)</t>
  </si>
  <si>
    <t>Brock Porter (TEX)</t>
  </si>
  <si>
    <t>Kyle Manzardo (CLV)</t>
  </si>
  <si>
    <t>Gabriel Gonzalez (MIN)</t>
  </si>
  <si>
    <t>Lazaro Montes (SEA)</t>
  </si>
  <si>
    <t>Brayden Taylor (TB)</t>
  </si>
  <si>
    <t>Sebastian Wolcott (TEX)</t>
  </si>
  <si>
    <t>Chase Hampton (NYY)</t>
  </si>
  <si>
    <t>Thomas Saggase (STL)</t>
  </si>
  <si>
    <t>Caden Dana (LAA)</t>
  </si>
  <si>
    <t>Tekoah Roby (STL)</t>
  </si>
  <si>
    <t>Jacob Melton (HOU)</t>
  </si>
  <si>
    <t>Carlos F. Rodriguez (MIL)</t>
  </si>
  <si>
    <t>Yophrey Rodriguez (MIL)</t>
  </si>
  <si>
    <t>Bryan Acuna (MIN)</t>
  </si>
  <si>
    <t>Braxton Ashcraft (PIT)</t>
  </si>
  <si>
    <t>Ryan Clifford (NYM)</t>
  </si>
  <si>
    <t>Karson Milbrant (MIA)</t>
  </si>
  <si>
    <t>Josh Hartle (WAKE FOREST)</t>
  </si>
  <si>
    <t>Juan Brito (CLV)</t>
  </si>
  <si>
    <t>Yoshinobu Yamamoto (LAD)</t>
  </si>
  <si>
    <t>Ethan Petry (U of SOUTH CAROLINA)</t>
  </si>
  <si>
    <t>MINOR PICKS FOR 2025 = 9</t>
  </si>
  <si>
    <t>RECEIVED FROM SUN PRAIRIE FOR THE 2024 SEASON</t>
  </si>
  <si>
    <t>SENT TO MELBOURNE FOR THE 2024 SEASON</t>
  </si>
  <si>
    <t>Abner Uribe</t>
  </si>
  <si>
    <t>Austin Barnes RELEASED</t>
  </si>
  <si>
    <t>Rowdy Tellez RELEASED</t>
  </si>
  <si>
    <t>Ryan Tepera RLEASED</t>
  </si>
  <si>
    <t>Dylan Lee RELEASED</t>
  </si>
  <si>
    <t>Adalberto Mondesi RELEASED</t>
  </si>
  <si>
    <t>Trevor Story RELEASED</t>
  </si>
  <si>
    <t>Dan Vogelbach RELEASED</t>
  </si>
  <si>
    <t>Collin McHugh RELEASED</t>
  </si>
  <si>
    <t>Devin Smeltzer RELEASED</t>
  </si>
  <si>
    <t>Luis Guillorme RELEASED</t>
  </si>
  <si>
    <t>Tyler Kinley RELEASED</t>
  </si>
  <si>
    <t>Penn Murfee RELEASED</t>
  </si>
  <si>
    <t>Jonathan Loaisiga RELEASED</t>
  </si>
  <si>
    <t>Kevin Newman RELEASED</t>
  </si>
  <si>
    <t>Codi Heuer RELEASED</t>
  </si>
  <si>
    <t>James Kaprielian RELEASED</t>
  </si>
  <si>
    <t>Tejay Antone RELEASED</t>
  </si>
  <si>
    <t>Dylan Floro RELEASED</t>
  </si>
  <si>
    <t>James Karinchak RELEASED</t>
  </si>
  <si>
    <t>Jackson Rutledge RELEASED</t>
  </si>
  <si>
    <t>Connor Brogdon RELEASED</t>
  </si>
  <si>
    <t>Jose Quijada RELEASED</t>
  </si>
  <si>
    <t>Domingo German RELEASED</t>
  </si>
  <si>
    <t>Seth Brown RELEASED</t>
  </si>
  <si>
    <t>Trey Mancini RELEASED</t>
  </si>
  <si>
    <t>Jorge Alfaro RELEASED</t>
  </si>
  <si>
    <t>Colton Welker RELEASED</t>
  </si>
  <si>
    <t>Taylor Widener RELEASED</t>
  </si>
  <si>
    <t>Ji-Man Choi RELEASED</t>
  </si>
  <si>
    <t>Anthony Bender RELEASED</t>
  </si>
  <si>
    <t>Gilberto Celestino RELEASED</t>
  </si>
  <si>
    <t>Isan Diaz RELEASED</t>
  </si>
  <si>
    <t>Matt Boyd RELEASED</t>
  </si>
  <si>
    <t>Jordan Groshans RELEASED</t>
  </si>
  <si>
    <t>Adrian Sampson RELEASED</t>
  </si>
  <si>
    <t>Daniel Lynch RELEASED</t>
  </si>
  <si>
    <t>Jean Segura RELEASED</t>
  </si>
  <si>
    <t>Archie Bradley RELEASED</t>
  </si>
  <si>
    <t>Tim Hill RELEASED</t>
  </si>
  <si>
    <t>Rowan Wick RELEASED</t>
  </si>
  <si>
    <t>Lucas Luetge RELEASED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</si>
</sst>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#,##0"/>
  </numFmts>
  <fonts count="65" x14ac:knownFonts="1">
    <font>
      <sz val="10"/>
      <name val="Arial"/>
    </font>
    <font>
      <sz val="10"/>
      <name val="Arial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2"/>
      <color theme="1"/>
      <name val="Candara"/>
      <family val="2"/>
    </font>
    <font>
      <sz val="12"/>
      <color theme="0"/>
      <name val="Candara"/>
      <family val="2"/>
    </font>
    <font>
      <sz val="12"/>
      <color rgb="FF9C0006"/>
      <name val="Candara"/>
      <family val="2"/>
    </font>
    <font>
      <b/>
      <sz val="12"/>
      <color rgb="FFFA7D00"/>
      <name val="Candara"/>
      <family val="2"/>
    </font>
    <font>
      <b/>
      <sz val="12"/>
      <color theme="0"/>
      <name val="Candara"/>
      <family val="2"/>
    </font>
    <font>
      <i/>
      <sz val="12"/>
      <color rgb="FF7F7F7F"/>
      <name val="Candara"/>
      <family val="2"/>
    </font>
    <font>
      <u/>
      <sz val="10"/>
      <color rgb="FF800080"/>
      <name val="Arial"/>
      <family val="2"/>
    </font>
    <font>
      <sz val="12"/>
      <color rgb="FF006100"/>
      <name val="Candara"/>
      <family val="2"/>
    </font>
    <font>
      <b/>
      <sz val="15"/>
      <color theme="3"/>
      <name val="Candara"/>
      <family val="2"/>
    </font>
    <font>
      <b/>
      <sz val="13"/>
      <color theme="3"/>
      <name val="Candara"/>
      <family val="2"/>
    </font>
    <font>
      <b/>
      <sz val="11"/>
      <color theme="3"/>
      <name val="Candara"/>
      <family val="2"/>
    </font>
    <font>
      <u/>
      <sz val="10"/>
      <color rgb="FF0000FF"/>
      <name val="Arial"/>
      <family val="2"/>
    </font>
    <font>
      <sz val="12"/>
      <color rgb="FF3F3F76"/>
      <name val="Candara"/>
      <family val="2"/>
    </font>
    <font>
      <sz val="12"/>
      <color rgb="FFFA7D00"/>
      <name val="Candara"/>
      <family val="2"/>
    </font>
    <font>
      <sz val="12"/>
      <color rgb="FF9C6500"/>
      <name val="Candara"/>
      <family val="2"/>
    </font>
    <font>
      <b/>
      <sz val="12"/>
      <color rgb="FF3F3F3F"/>
      <name val="Candara"/>
      <family val="2"/>
    </font>
    <font>
      <b/>
      <sz val="18"/>
      <color theme="3"/>
      <name val="Cambria"/>
      <family val="2"/>
      <scheme val="major"/>
    </font>
    <font>
      <b/>
      <sz val="12"/>
      <color theme="1"/>
      <name val="Candara"/>
      <family val="2"/>
    </font>
    <font>
      <sz val="12"/>
      <color rgb="FFFF0000"/>
      <name val="Candara"/>
      <family val="2"/>
    </font>
    <font>
      <b/>
      <sz val="12"/>
      <color rgb="FFFF0000"/>
      <name val="Arial Narrow"/>
      <family val="2"/>
    </font>
    <font>
      <b/>
      <sz val="14"/>
      <color rgb="FF666699"/>
      <name val="Arial"/>
      <family val="2"/>
    </font>
    <font>
      <b/>
      <sz val="14"/>
      <color rgb="FF0000FF"/>
      <name val="Arial"/>
      <family val="2"/>
    </font>
    <font>
      <b/>
      <u/>
      <sz val="10"/>
      <color rgb="FF666699"/>
      <name val="Arial"/>
      <family val="2"/>
    </font>
    <font>
      <b/>
      <sz val="10"/>
      <color rgb="FF008000"/>
      <name val="Arial"/>
      <family val="2"/>
    </font>
    <font>
      <b/>
      <sz val="11"/>
      <color rgb="FF666699"/>
      <name val="Arial"/>
      <family val="2"/>
    </font>
    <font>
      <b/>
      <sz val="10"/>
      <color rgb="FF7030A0"/>
      <name val="Arial"/>
      <family val="2"/>
    </font>
    <font>
      <b/>
      <sz val="10"/>
      <color rgb="FF000000"/>
      <name val="Arial"/>
      <family val="2"/>
    </font>
    <font>
      <b/>
      <sz val="11"/>
      <color rgb="FF0000FF"/>
      <name val="Arial Narrow"/>
      <family val="2"/>
    </font>
    <font>
      <b/>
      <sz val="10"/>
      <color rgb="FFFF0000"/>
      <name val="Arial"/>
      <family val="2"/>
    </font>
    <font>
      <b/>
      <sz val="11"/>
      <color rgb="FFFF0000"/>
      <name val="Arial Narrow"/>
      <family val="2"/>
    </font>
    <font>
      <b/>
      <sz val="10"/>
      <color rgb="FFFF0000"/>
      <name val="Arial Narrow"/>
      <family val="2"/>
    </font>
    <font>
      <b/>
      <sz val="11"/>
      <color rgb="FF666699"/>
      <name val="Arial Narrow"/>
      <family val="2"/>
    </font>
    <font>
      <b/>
      <sz val="10"/>
      <color rgb="FF0000FF"/>
      <name val="Arial"/>
      <family val="2"/>
    </font>
    <font>
      <sz val="16"/>
      <color rgb="FF800080"/>
      <name val="Tahoma"/>
      <family val="2"/>
    </font>
    <font>
      <b/>
      <sz val="10"/>
      <color rgb="FF666699"/>
      <name val="Arial"/>
      <family val="2"/>
    </font>
    <font>
      <b/>
      <sz val="11"/>
      <color rgb="FF000000"/>
      <name val="Arial Narrow"/>
      <family val="2"/>
    </font>
    <font>
      <b/>
      <sz val="10"/>
      <color rgb="FF800000"/>
      <name val="Arial"/>
      <family val="2"/>
    </font>
    <font>
      <b/>
      <sz val="12"/>
      <color rgb="FF666699"/>
      <name val="Arial Narrow"/>
      <family val="2"/>
    </font>
    <font>
      <b/>
      <sz val="12"/>
      <color rgb="FF000000"/>
      <name val="Arial Narrow"/>
      <family val="2"/>
    </font>
    <font>
      <b/>
      <u/>
      <sz val="10"/>
      <color theme="0" tint="-0.499984740745262"/>
      <name val="Arial"/>
      <family val="2"/>
    </font>
    <font>
      <b/>
      <sz val="10"/>
      <color rgb="FF002060"/>
      <name val="Arial"/>
      <family val="2"/>
    </font>
    <font>
      <b/>
      <sz val="16"/>
      <color rgb="FF800080"/>
      <name val="Tahoma"/>
      <family val="2"/>
    </font>
    <font>
      <b/>
      <sz val="11"/>
      <color theme="3" tint="-0.249977111117893"/>
      <name val="Century Gothic"/>
      <family val="2"/>
    </font>
    <font>
      <b/>
      <sz val="10"/>
      <color rgb="FF0000CC"/>
      <name val="Arial"/>
      <family val="2"/>
    </font>
    <font>
      <b/>
      <sz val="10"/>
      <color theme="1"/>
      <name val="Arial"/>
      <family val="2"/>
    </font>
    <font>
      <b/>
      <sz val="10"/>
      <color rgb="FF007A37"/>
      <name val="Arial"/>
      <family val="2"/>
    </font>
    <font>
      <b/>
      <sz val="14"/>
      <color rgb="FFFF0000"/>
      <name val="Arial"/>
      <family val="2"/>
    </font>
    <font>
      <b/>
      <sz val="14"/>
      <color rgb="FF0000FF"/>
      <name val="Copperplate Gothic Bold"/>
      <family val="2"/>
    </font>
    <font>
      <b/>
      <sz val="10"/>
      <color rgb="FFFF0000"/>
      <name val="Copperplate Gothic Bold"/>
      <family val="2"/>
    </font>
    <font>
      <b/>
      <u/>
      <sz val="10"/>
      <color rgb="FF0000FF"/>
      <name val="Arial"/>
      <family val="2"/>
    </font>
    <font>
      <b/>
      <sz val="14"/>
      <color rgb="FF800080"/>
      <name val="Arial"/>
      <family val="2"/>
    </font>
    <font>
      <b/>
      <sz val="12"/>
      <color theme="0"/>
      <name val="Arial"/>
      <family val="2"/>
    </font>
    <font>
      <b/>
      <u/>
      <sz val="11"/>
      <color rgb="FF0000FF"/>
      <name val="Arial"/>
      <family val="2"/>
    </font>
    <font>
      <b/>
      <u/>
      <sz val="12"/>
      <color rgb="FF0000FF"/>
      <name val="Arial Narrow"/>
      <family val="2"/>
    </font>
    <font>
      <sz val="10"/>
      <color rgb="FFFF0000"/>
      <name val="Copperplate Gothic Bold"/>
      <family val="2"/>
    </font>
    <font>
      <b/>
      <u/>
      <sz val="12"/>
      <color rgb="FF0000FF"/>
      <name val="Arial"/>
      <family val="2"/>
    </font>
    <font>
      <b/>
      <sz val="12"/>
      <color rgb="FFFF0000"/>
      <name val="Copperplate Gothic Bold"/>
      <family val="2"/>
    </font>
    <font>
      <sz val="11"/>
      <color rgb="FFFF0000"/>
      <name val="Copperplate Gothic Bold"/>
      <family val="2"/>
    </font>
    <font>
      <b/>
      <sz val="12"/>
      <color rgb="FF800080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00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CCFF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rgb="FFCCCCFF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medium">
        <color indexed="64"/>
      </right>
      <top/>
      <bottom/>
      <diagonal/>
    </border>
  </borders>
  <cellStyleXfs count="44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5" applyNumberFormat="0" applyAlignment="0" applyProtection="0"/>
    <xf numFmtId="0" fontId="10" fillId="28" borderId="6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30" borderId="5" applyNumberFormat="0" applyAlignment="0" applyProtection="0"/>
    <xf numFmtId="0" fontId="19" fillId="0" borderId="10" applyNumberFormat="0" applyFill="0" applyAlignment="0" applyProtection="0"/>
    <xf numFmtId="0" fontId="20" fillId="31" borderId="0" applyNumberFormat="0" applyBorder="0" applyAlignment="0" applyProtection="0"/>
    <xf numFmtId="0" fontId="6" fillId="32" borderId="11" applyNumberFormat="0" applyFont="0" applyAlignment="0" applyProtection="0"/>
    <xf numFmtId="0" fontId="21" fillId="27" borderId="12" applyNumberFormat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112">
    <xf numFmtId="0" fontId="1" fillId="0" borderId="0" xfId="0" applyFont="1"/>
    <xf numFmtId="0" fontId="0" fillId="0" borderId="0" xfId="0"/>
    <xf numFmtId="0" fontId="0" fillId="0" borderId="0" xfId="0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164" fontId="26" fillId="0" borderId="0" xfId="0" applyNumberFormat="1" applyFont="1" applyAlignment="1">
      <alignment horizontal="center" vertical="center"/>
    </xf>
    <xf numFmtId="164" fontId="27" fillId="33" borderId="0" xfId="0" applyNumberFormat="1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2" fillId="34" borderId="1" xfId="0" applyFont="1" applyFill="1" applyBorder="1" applyAlignment="1">
      <alignment horizontal="center" vertical="center" wrapText="1"/>
    </xf>
    <xf numFmtId="49" fontId="3" fillId="35" borderId="1" xfId="0" applyNumberFormat="1" applyFont="1" applyFill="1" applyBorder="1" applyAlignment="1">
      <alignment horizontal="center" vertical="center"/>
    </xf>
    <xf numFmtId="3" fontId="33" fillId="0" borderId="1" xfId="0" applyNumberFormat="1" applyFont="1" applyBorder="1" applyAlignment="1">
      <alignment horizontal="center" vertical="center" wrapText="1"/>
    </xf>
    <xf numFmtId="0" fontId="34" fillId="34" borderId="1" xfId="0" applyFont="1" applyFill="1" applyBorder="1" applyAlignment="1">
      <alignment horizontal="center" vertical="center" wrapText="1"/>
    </xf>
    <xf numFmtId="49" fontId="34" fillId="35" borderId="1" xfId="0" applyNumberFormat="1" applyFont="1" applyFill="1" applyBorder="1" applyAlignment="1">
      <alignment horizontal="center" vertical="center"/>
    </xf>
    <xf numFmtId="3" fontId="35" fillId="0" borderId="1" xfId="0" applyNumberFormat="1" applyFont="1" applyBorder="1" applyAlignment="1">
      <alignment horizontal="center" vertical="center" wrapText="1"/>
    </xf>
    <xf numFmtId="0" fontId="32" fillId="36" borderId="1" xfId="0" applyFont="1" applyFill="1" applyBorder="1" applyAlignment="1">
      <alignment horizontal="center" vertical="center" wrapText="1"/>
    </xf>
    <xf numFmtId="0" fontId="3" fillId="34" borderId="1" xfId="0" applyFont="1" applyFill="1" applyBorder="1" applyAlignment="1">
      <alignment horizontal="center" vertical="center" wrapText="1"/>
    </xf>
    <xf numFmtId="0" fontId="36" fillId="0" borderId="0" xfId="0" applyFont="1"/>
    <xf numFmtId="0" fontId="34" fillId="36" borderId="1" xfId="0" applyFont="1" applyFill="1" applyBorder="1" applyAlignment="1">
      <alignment horizontal="center" vertical="center" wrapText="1"/>
    </xf>
    <xf numFmtId="49" fontId="3" fillId="37" borderId="1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2" fillId="38" borderId="0" xfId="0" applyFont="1" applyFill="1" applyAlignment="1">
      <alignment horizontal="center"/>
    </xf>
    <xf numFmtId="3" fontId="33" fillId="0" borderId="1" xfId="0" applyNumberFormat="1" applyFont="1" applyBorder="1" applyAlignment="1">
      <alignment horizontal="center" vertical="top" wrapText="1"/>
    </xf>
    <xf numFmtId="0" fontId="32" fillId="39" borderId="0" xfId="0" applyFont="1" applyFill="1" applyAlignment="1">
      <alignment horizontal="center" vertical="center" wrapText="1"/>
    </xf>
    <xf numFmtId="49" fontId="3" fillId="39" borderId="0" xfId="0" applyNumberFormat="1" applyFont="1" applyFill="1" applyAlignment="1">
      <alignment horizontal="center" vertical="center"/>
    </xf>
    <xf numFmtId="3" fontId="33" fillId="40" borderId="0" xfId="0" applyNumberFormat="1" applyFont="1" applyFill="1" applyAlignment="1">
      <alignment horizontal="center" vertical="center" wrapText="1"/>
    </xf>
    <xf numFmtId="164" fontId="27" fillId="41" borderId="0" xfId="0" applyNumberFormat="1" applyFont="1" applyFill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2" fillId="42" borderId="0" xfId="0" applyFont="1" applyFill="1" applyAlignment="1">
      <alignment horizontal="center"/>
    </xf>
    <xf numFmtId="0" fontId="29" fillId="0" borderId="0" xfId="0" applyFont="1" applyAlignment="1">
      <alignment horizontal="center" vertical="top" wrapText="1"/>
    </xf>
    <xf numFmtId="3" fontId="33" fillId="0" borderId="0" xfId="0" applyNumberFormat="1" applyFont="1" applyAlignment="1">
      <alignment horizontal="center" vertical="center" wrapText="1"/>
    </xf>
    <xf numFmtId="3" fontId="38" fillId="0" borderId="0" xfId="0" applyNumberFormat="1" applyFont="1" applyAlignment="1">
      <alignment horizontal="center" vertical="top" wrapText="1"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49" fontId="34" fillId="37" borderId="1" xfId="0" applyNumberFormat="1" applyFont="1" applyFill="1" applyBorder="1" applyAlignment="1">
      <alignment horizontal="center" vertical="center"/>
    </xf>
    <xf numFmtId="0" fontId="3" fillId="36" borderId="1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4" fillId="42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3" fontId="35" fillId="0" borderId="0" xfId="0" applyNumberFormat="1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49" fontId="3" fillId="35" borderId="2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49" fontId="34" fillId="35" borderId="2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50" fillId="34" borderId="1" xfId="0" applyFont="1" applyFill="1" applyBorder="1" applyAlignment="1">
      <alignment horizontal="center" vertical="center" wrapText="1"/>
    </xf>
    <xf numFmtId="0" fontId="5" fillId="4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/>
    <xf numFmtId="0" fontId="29" fillId="0" borderId="3" xfId="0" applyFont="1" applyBorder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2" fillId="0" borderId="4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49" fontId="3" fillId="37" borderId="2" xfId="0" applyNumberFormat="1" applyFont="1" applyFill="1" applyBorder="1" applyAlignment="1">
      <alignment horizontal="center" vertical="center"/>
    </xf>
    <xf numFmtId="49" fontId="34" fillId="37" borderId="2" xfId="0" applyNumberFormat="1" applyFont="1" applyFill="1" applyBorder="1" applyAlignment="1">
      <alignment horizontal="center" vertical="center"/>
    </xf>
    <xf numFmtId="0" fontId="50" fillId="36" borderId="1" xfId="0" applyFont="1" applyFill="1" applyBorder="1" applyAlignment="1">
      <alignment horizontal="center" vertical="center" wrapText="1"/>
    </xf>
    <xf numFmtId="3" fontId="35" fillId="0" borderId="1" xfId="0" applyNumberFormat="1" applyFont="1" applyBorder="1" applyAlignment="1">
      <alignment horizontal="center" vertical="top" wrapText="1"/>
    </xf>
    <xf numFmtId="0" fontId="3" fillId="0" borderId="0" xfId="0" applyFont="1"/>
    <xf numFmtId="0" fontId="32" fillId="34" borderId="14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49" fillId="40" borderId="0" xfId="0" applyFont="1" applyFill="1" applyAlignment="1">
      <alignment horizontal="center" vertical="center"/>
    </xf>
    <xf numFmtId="0" fontId="32" fillId="36" borderId="14" xfId="0" applyFont="1" applyFill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/>
    </xf>
    <xf numFmtId="0" fontId="32" fillId="34" borderId="1" xfId="0" applyFont="1" applyFill="1" applyBorder="1" applyAlignment="1">
      <alignment horizontal="center" vertical="center"/>
    </xf>
    <xf numFmtId="0" fontId="3" fillId="36" borderId="1" xfId="0" applyFont="1" applyFill="1" applyBorder="1" applyAlignment="1">
      <alignment horizontal="center" vertical="center"/>
    </xf>
    <xf numFmtId="0" fontId="3" fillId="34" borderId="1" xfId="0" applyFont="1" applyFill="1" applyBorder="1" applyAlignment="1">
      <alignment horizontal="center" vertical="center"/>
    </xf>
    <xf numFmtId="0" fontId="32" fillId="36" borderId="1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0" fontId="31" fillId="33" borderId="0" xfId="0" applyFont="1" applyFill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4" fillId="34" borderId="1" xfId="0" applyFont="1" applyFill="1" applyBorder="1" applyAlignment="1">
      <alignment horizontal="center" vertical="center"/>
    </xf>
    <xf numFmtId="0" fontId="53" fillId="44" borderId="0" xfId="0" applyFont="1" applyFill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5" fillId="42" borderId="0" xfId="35" applyFont="1" applyFill="1" applyAlignment="1">
      <alignment horizontal="center" vertical="center"/>
    </xf>
    <xf numFmtId="0" fontId="56" fillId="41" borderId="0" xfId="0" applyFont="1" applyFill="1" applyAlignment="1">
      <alignment horizontal="center" vertical="center"/>
    </xf>
    <xf numFmtId="0" fontId="57" fillId="45" borderId="0" xfId="0" applyFont="1" applyFill="1" applyAlignment="1">
      <alignment horizontal="center" vertical="center"/>
    </xf>
    <xf numFmtId="0" fontId="53" fillId="46" borderId="0" xfId="0" applyFont="1" applyFill="1" applyAlignment="1">
      <alignment horizontal="center" vertical="center"/>
    </xf>
    <xf numFmtId="0" fontId="58" fillId="42" borderId="0" xfId="35" applyFont="1" applyFill="1" applyAlignment="1">
      <alignment horizontal="center" vertical="center"/>
    </xf>
    <xf numFmtId="0" fontId="56" fillId="33" borderId="0" xfId="0" applyFont="1" applyFill="1" applyAlignment="1">
      <alignment horizontal="center" vertical="center"/>
    </xf>
    <xf numFmtId="0" fontId="64" fillId="33" borderId="0" xfId="0" applyFont="1" applyFill="1" applyAlignment="1">
      <alignment horizontal="center" vertical="center"/>
    </xf>
    <xf numFmtId="0" fontId="64" fillId="33" borderId="17" xfId="0" applyFont="1" applyFill="1" applyBorder="1" applyAlignment="1">
      <alignment horizontal="center" vertical="center"/>
    </xf>
    <xf numFmtId="0" fontId="59" fillId="42" borderId="0" xfId="35" applyFont="1" applyFill="1" applyAlignment="1">
      <alignment horizontal="center"/>
    </xf>
    <xf numFmtId="0" fontId="62" fillId="0" borderId="0" xfId="0" applyFont="1" applyAlignment="1">
      <alignment horizontal="center" vertical="center" wrapText="1"/>
    </xf>
    <xf numFmtId="0" fontId="17" fillId="42" borderId="0" xfId="35" applyFill="1" applyAlignment="1">
      <alignment horizontal="center"/>
    </xf>
    <xf numFmtId="0" fontId="55" fillId="42" borderId="0" xfId="35" applyFont="1" applyFill="1" applyAlignment="1">
      <alignment horizontal="center"/>
    </xf>
    <xf numFmtId="0" fontId="53" fillId="44" borderId="0" xfId="0" applyFont="1" applyFill="1" applyAlignment="1">
      <alignment horizontal="center" vertical="center"/>
    </xf>
    <xf numFmtId="0" fontId="58" fillId="42" borderId="0" xfId="35" applyFont="1" applyFill="1" applyAlignment="1">
      <alignment horizontal="center"/>
    </xf>
    <xf numFmtId="0" fontId="60" fillId="0" borderId="0" xfId="0" applyFont="1" applyAlignment="1">
      <alignment horizontal="center" vertical="center"/>
    </xf>
    <xf numFmtId="0" fontId="59" fillId="42" borderId="0" xfId="35" applyFont="1" applyFill="1" applyAlignment="1">
      <alignment horizontal="center" vertical="center"/>
    </xf>
    <xf numFmtId="0" fontId="61" fillId="42" borderId="0" xfId="35" applyFont="1" applyFill="1" applyAlignment="1">
      <alignment horizontal="center"/>
    </xf>
    <xf numFmtId="0" fontId="53" fillId="46" borderId="0" xfId="0" applyFont="1" applyFill="1" applyAlignment="1">
      <alignment horizontal="center" vertical="center" wrapText="1"/>
    </xf>
    <xf numFmtId="0" fontId="63" fillId="0" borderId="0" xfId="0" applyFont="1" applyAlignment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Followed Hyperlink" xfId="29" builtinId="9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gregw2014@yahoo.co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ssomail.charter.net/do/mail/message/mailto?to=snieroda%40cfl.rr.com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norvaisas@gmail.com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mailto:Gatormanddd@comcast.net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mailto:PVD.RED.PANDAS@GMAIL.COM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mailto:ohiostfan0429@gmail.com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mailto:BCAP68@GMAIL.COM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mailto:021Giant@Charter.net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mailto:texasyank1@att.net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mailto:jimmott9@gmail.com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mailto:tschumacher12@yahoo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aoconnor3@gmail.com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mailto:glyde85@yahoo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jimmontross@gmail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stratdave@cox.net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shaun.philip@yahoo.com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mattrcott@msn.com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MRMETAL@CHARTER.NET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petesquad@gmail.com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davidregan198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4D4D4D"/>
  </sheetPr>
  <dimension ref="A1:D64"/>
  <sheetViews>
    <sheetView workbookViewId="0">
      <selection sqref="A1:C1"/>
    </sheetView>
  </sheetViews>
  <sheetFormatPr defaultRowHeight="12.75" x14ac:dyDescent="0.2"/>
  <cols>
    <col min="1" max="1" width="37" customWidth="1"/>
    <col min="2" max="3" width="32.140625" customWidth="1"/>
    <col min="4" max="4" width="26.140625" customWidth="1"/>
    <col min="5" max="5" width="32.140625" customWidth="1"/>
  </cols>
  <sheetData>
    <row r="1" spans="1:4" ht="18" customHeight="1" x14ac:dyDescent="0.2">
      <c r="A1" s="91" t="s">
        <v>7</v>
      </c>
      <c r="B1" s="91"/>
      <c r="C1" s="91"/>
      <c r="D1" s="1"/>
    </row>
    <row r="2" spans="1:4" x14ac:dyDescent="0.2">
      <c r="A2" s="92" t="s">
        <v>8</v>
      </c>
      <c r="B2" s="92"/>
      <c r="C2" s="92"/>
      <c r="D2" s="1"/>
    </row>
    <row r="3" spans="1:4" x14ac:dyDescent="0.2">
      <c r="A3" s="93" t="s">
        <v>9</v>
      </c>
      <c r="B3" s="93"/>
      <c r="C3" s="93"/>
      <c r="D3" s="1"/>
    </row>
    <row r="4" spans="1:4" ht="19.5" x14ac:dyDescent="0.25">
      <c r="A4" s="53" t="s">
        <v>0</v>
      </c>
      <c r="B4" s="25" t="s">
        <v>5</v>
      </c>
      <c r="C4" s="53" t="s">
        <v>1</v>
      </c>
      <c r="D4" s="1"/>
    </row>
    <row r="5" spans="1:4" ht="32.25" thickBot="1" x14ac:dyDescent="0.25">
      <c r="A5" s="69">
        <v>33</v>
      </c>
      <c r="B5" s="3" t="s">
        <v>2</v>
      </c>
      <c r="C5" s="4">
        <f>SUM(C6:C49)</f>
        <v>91983900</v>
      </c>
      <c r="D5" s="1"/>
    </row>
    <row r="6" spans="1:4" ht="19.5" customHeight="1" thickBot="1" x14ac:dyDescent="0.25">
      <c r="A6" s="81" t="s">
        <v>1067</v>
      </c>
      <c r="B6" s="55" t="s">
        <v>825</v>
      </c>
      <c r="C6" s="15">
        <v>8990000</v>
      </c>
      <c r="D6" s="1"/>
    </row>
    <row r="7" spans="1:4" ht="19.5" customHeight="1" thickBot="1" x14ac:dyDescent="0.25">
      <c r="A7" s="81" t="s">
        <v>1068</v>
      </c>
      <c r="B7" s="55" t="s">
        <v>825</v>
      </c>
      <c r="C7" s="15">
        <v>8000000</v>
      </c>
      <c r="D7" s="1"/>
    </row>
    <row r="8" spans="1:4" ht="19.5" customHeight="1" thickBot="1" x14ac:dyDescent="0.25">
      <c r="A8" s="81" t="s">
        <v>1069</v>
      </c>
      <c r="B8" s="55" t="s">
        <v>825</v>
      </c>
      <c r="C8" s="15">
        <v>750000</v>
      </c>
      <c r="D8" s="1"/>
    </row>
    <row r="9" spans="1:4" ht="19.5" customHeight="1" thickBot="1" x14ac:dyDescent="0.25">
      <c r="A9" s="13" t="s">
        <v>852</v>
      </c>
      <c r="B9" s="55" t="s">
        <v>825</v>
      </c>
      <c r="C9" s="15">
        <v>710000</v>
      </c>
      <c r="D9" s="1"/>
    </row>
    <row r="10" spans="1:4" ht="19.5" customHeight="1" thickBot="1" x14ac:dyDescent="0.25">
      <c r="A10" s="13" t="s">
        <v>853</v>
      </c>
      <c r="B10" s="55" t="s">
        <v>825</v>
      </c>
      <c r="C10" s="15">
        <v>710000</v>
      </c>
      <c r="D10" s="1"/>
    </row>
    <row r="11" spans="1:4" ht="19.5" customHeight="1" thickBot="1" x14ac:dyDescent="0.25">
      <c r="A11" s="16" t="s">
        <v>1199</v>
      </c>
      <c r="B11" s="59" t="s">
        <v>825</v>
      </c>
      <c r="C11" s="18">
        <v>355000</v>
      </c>
      <c r="D11" s="1"/>
    </row>
    <row r="12" spans="1:4" ht="19.5" customHeight="1" thickBot="1" x14ac:dyDescent="0.25">
      <c r="A12" s="13" t="s">
        <v>642</v>
      </c>
      <c r="B12" s="55" t="s">
        <v>500</v>
      </c>
      <c r="C12" s="15">
        <v>14000000</v>
      </c>
      <c r="D12" s="1"/>
    </row>
    <row r="13" spans="1:4" ht="19.5" customHeight="1" thickBot="1" x14ac:dyDescent="0.25">
      <c r="A13" s="13" t="s">
        <v>779</v>
      </c>
      <c r="B13" s="55" t="s">
        <v>500</v>
      </c>
      <c r="C13" s="15">
        <v>729000</v>
      </c>
      <c r="D13" s="1"/>
    </row>
    <row r="14" spans="1:4" ht="19.5" customHeight="1" thickBot="1" x14ac:dyDescent="0.25">
      <c r="A14" s="13" t="s">
        <v>512</v>
      </c>
      <c r="B14" s="55" t="s">
        <v>500</v>
      </c>
      <c r="C14" s="15">
        <v>700000</v>
      </c>
      <c r="D14" s="1"/>
    </row>
    <row r="15" spans="1:4" ht="19.5" customHeight="1" thickBot="1" x14ac:dyDescent="0.25">
      <c r="A15" s="16" t="s">
        <v>1200</v>
      </c>
      <c r="B15" s="59" t="s">
        <v>298</v>
      </c>
      <c r="C15" s="18">
        <v>290000</v>
      </c>
      <c r="D15" s="1"/>
    </row>
    <row r="16" spans="1:4" ht="19.5" customHeight="1" thickBot="1" x14ac:dyDescent="0.25">
      <c r="A16" s="13" t="s">
        <v>368</v>
      </c>
      <c r="B16" s="55" t="s">
        <v>298</v>
      </c>
      <c r="C16" s="15">
        <v>14000000</v>
      </c>
      <c r="D16" s="1"/>
    </row>
    <row r="17" spans="1:4" ht="19.5" customHeight="1" thickBot="1" x14ac:dyDescent="0.25">
      <c r="A17" s="13" t="s">
        <v>474</v>
      </c>
      <c r="B17" s="55" t="s">
        <v>298</v>
      </c>
      <c r="C17" s="15">
        <v>703750</v>
      </c>
      <c r="D17" s="1"/>
    </row>
    <row r="18" spans="1:4" ht="19.5" customHeight="1" thickBot="1" x14ac:dyDescent="0.25">
      <c r="A18" s="13" t="s">
        <v>444</v>
      </c>
      <c r="B18" s="55" t="s">
        <v>298</v>
      </c>
      <c r="C18" s="15">
        <v>702900</v>
      </c>
      <c r="D18" s="1"/>
    </row>
    <row r="19" spans="1:4" ht="19.5" customHeight="1" thickBot="1" x14ac:dyDescent="0.25">
      <c r="A19" s="13" t="s">
        <v>445</v>
      </c>
      <c r="B19" s="55" t="s">
        <v>298</v>
      </c>
      <c r="C19" s="15">
        <v>700000</v>
      </c>
      <c r="D19" s="1"/>
    </row>
    <row r="20" spans="1:4" ht="19.5" customHeight="1" thickBot="1" x14ac:dyDescent="0.25">
      <c r="A20" s="13" t="s">
        <v>343</v>
      </c>
      <c r="B20" s="55" t="s">
        <v>298</v>
      </c>
      <c r="C20" s="15">
        <v>580000</v>
      </c>
      <c r="D20" s="1"/>
    </row>
    <row r="21" spans="1:4" ht="19.5" customHeight="1" thickBot="1" x14ac:dyDescent="0.25">
      <c r="A21" s="16" t="s">
        <v>423</v>
      </c>
      <c r="B21" s="59" t="s">
        <v>184</v>
      </c>
      <c r="C21" s="18">
        <v>287500</v>
      </c>
      <c r="D21" s="1"/>
    </row>
    <row r="22" spans="1:4" ht="19.5" customHeight="1" thickBot="1" x14ac:dyDescent="0.25">
      <c r="A22" s="13" t="s">
        <v>264</v>
      </c>
      <c r="B22" s="55" t="s">
        <v>184</v>
      </c>
      <c r="C22" s="15">
        <v>3000000</v>
      </c>
      <c r="D22" s="1"/>
    </row>
    <row r="23" spans="1:4" ht="19.5" customHeight="1" thickBot="1" x14ac:dyDescent="0.25">
      <c r="A23" s="13" t="s">
        <v>281</v>
      </c>
      <c r="B23" s="14" t="s">
        <v>184</v>
      </c>
      <c r="C23" s="15">
        <v>575000</v>
      </c>
      <c r="D23" s="1"/>
    </row>
    <row r="24" spans="1:4" ht="19.5" customHeight="1" thickBot="1" x14ac:dyDescent="0.25">
      <c r="A24" s="13" t="s">
        <v>285</v>
      </c>
      <c r="B24" s="55" t="s">
        <v>184</v>
      </c>
      <c r="C24" s="15">
        <v>575000</v>
      </c>
      <c r="D24" s="1"/>
    </row>
    <row r="25" spans="1:4" ht="19.5" customHeight="1" thickBot="1" x14ac:dyDescent="0.25">
      <c r="A25" s="13" t="s">
        <v>271</v>
      </c>
      <c r="B25" s="55" t="s">
        <v>184</v>
      </c>
      <c r="C25" s="15">
        <v>575000</v>
      </c>
      <c r="D25" s="1"/>
    </row>
    <row r="26" spans="1:4" ht="19.5" customHeight="1" thickBot="1" x14ac:dyDescent="0.25">
      <c r="A26" s="13" t="s">
        <v>209</v>
      </c>
      <c r="B26" s="55" t="s">
        <v>184</v>
      </c>
      <c r="C26" s="15">
        <v>560000</v>
      </c>
      <c r="D26" s="1"/>
    </row>
    <row r="27" spans="1:4" ht="19.5" customHeight="1" thickBot="1" x14ac:dyDescent="0.25">
      <c r="A27" s="13" t="s">
        <v>210</v>
      </c>
      <c r="B27" s="55" t="s">
        <v>184</v>
      </c>
      <c r="C27" s="15">
        <v>560000</v>
      </c>
      <c r="D27" s="1"/>
    </row>
    <row r="28" spans="1:4" ht="19.5" customHeight="1" thickBot="1" x14ac:dyDescent="0.25">
      <c r="A28" s="13" t="s">
        <v>223</v>
      </c>
      <c r="B28" s="14" t="s">
        <v>101</v>
      </c>
      <c r="C28" s="15">
        <v>2600000</v>
      </c>
      <c r="D28" s="1"/>
    </row>
    <row r="29" spans="1:4" ht="19.5" customHeight="1" thickBot="1" x14ac:dyDescent="0.25">
      <c r="A29" s="13" t="s">
        <v>102</v>
      </c>
      <c r="B29" s="55" t="s">
        <v>101</v>
      </c>
      <c r="C29" s="15">
        <v>550000</v>
      </c>
      <c r="D29" s="1"/>
    </row>
    <row r="30" spans="1:4" ht="19.5" customHeight="1" thickBot="1" x14ac:dyDescent="0.25">
      <c r="A30" s="16" t="s">
        <v>1198</v>
      </c>
      <c r="B30" s="59" t="s">
        <v>101</v>
      </c>
      <c r="C30" s="18">
        <v>286500</v>
      </c>
      <c r="D30" s="1"/>
    </row>
    <row r="31" spans="1:4" ht="19.5" customHeight="1" thickBot="1" x14ac:dyDescent="0.25">
      <c r="A31" s="16" t="s">
        <v>339</v>
      </c>
      <c r="B31" s="59" t="s">
        <v>101</v>
      </c>
      <c r="C31" s="18">
        <v>275000</v>
      </c>
      <c r="D31" s="1"/>
    </row>
    <row r="32" spans="1:4" ht="19.5" customHeight="1" thickBot="1" x14ac:dyDescent="0.25">
      <c r="A32" s="16" t="s">
        <v>119</v>
      </c>
      <c r="B32" s="59" t="s">
        <v>50</v>
      </c>
      <c r="C32" s="18">
        <v>287500</v>
      </c>
      <c r="D32" s="62" t="s">
        <v>6</v>
      </c>
    </row>
    <row r="33" spans="1:4" ht="19.5" customHeight="1" thickBot="1" x14ac:dyDescent="0.25">
      <c r="A33" s="16" t="s">
        <v>340</v>
      </c>
      <c r="B33" s="59" t="s">
        <v>50</v>
      </c>
      <c r="C33" s="18">
        <v>291750</v>
      </c>
      <c r="D33" s="62" t="s">
        <v>6</v>
      </c>
    </row>
    <row r="34" spans="1:4" ht="19.5" customHeight="1" thickBot="1" x14ac:dyDescent="0.25">
      <c r="A34" s="16" t="s">
        <v>891</v>
      </c>
      <c r="B34" s="17" t="s">
        <v>50</v>
      </c>
      <c r="C34" s="18">
        <v>1250000</v>
      </c>
      <c r="D34" s="62" t="s">
        <v>6</v>
      </c>
    </row>
    <row r="35" spans="1:4" ht="19.5" customHeight="1" thickBot="1" x14ac:dyDescent="0.25">
      <c r="A35" s="13" t="s">
        <v>58</v>
      </c>
      <c r="B35" s="55" t="s">
        <v>50</v>
      </c>
      <c r="C35" s="15">
        <v>550000</v>
      </c>
      <c r="D35" s="62" t="s">
        <v>6</v>
      </c>
    </row>
    <row r="36" spans="1:4" ht="19.5" customHeight="1" thickBot="1" x14ac:dyDescent="0.25">
      <c r="A36" s="81" t="s">
        <v>1070</v>
      </c>
      <c r="B36" s="55" t="s">
        <v>899</v>
      </c>
      <c r="C36" s="15">
        <v>5000000</v>
      </c>
    </row>
    <row r="37" spans="1:4" ht="19.5" customHeight="1" thickBot="1" x14ac:dyDescent="0.25">
      <c r="A37" s="81" t="s">
        <v>1071</v>
      </c>
      <c r="B37" s="55" t="s">
        <v>899</v>
      </c>
      <c r="C37" s="15">
        <v>1500000</v>
      </c>
    </row>
    <row r="38" spans="1:4" ht="19.5" customHeight="1" thickBot="1" x14ac:dyDescent="0.25">
      <c r="A38" s="76" t="s">
        <v>780</v>
      </c>
      <c r="B38" s="55" t="s">
        <v>526</v>
      </c>
      <c r="C38" s="26">
        <v>2300000</v>
      </c>
    </row>
    <row r="39" spans="1:4" ht="19.5" customHeight="1" thickBot="1" x14ac:dyDescent="0.25">
      <c r="A39" s="76" t="s">
        <v>643</v>
      </c>
      <c r="B39" s="55" t="s">
        <v>526</v>
      </c>
      <c r="C39" s="26">
        <v>1000000</v>
      </c>
    </row>
    <row r="40" spans="1:4" ht="19.5" customHeight="1" thickBot="1" x14ac:dyDescent="0.25">
      <c r="A40" s="19" t="s">
        <v>369</v>
      </c>
      <c r="B40" s="55" t="s">
        <v>295</v>
      </c>
      <c r="C40" s="26">
        <v>3000000</v>
      </c>
    </row>
    <row r="41" spans="1:4" ht="19.5" customHeight="1" thickBot="1" x14ac:dyDescent="0.25">
      <c r="A41" s="22" t="s">
        <v>1197</v>
      </c>
      <c r="B41" s="59" t="s">
        <v>295</v>
      </c>
      <c r="C41" s="74">
        <v>500000</v>
      </c>
    </row>
    <row r="42" spans="1:4" ht="19.5" customHeight="1" thickBot="1" x14ac:dyDescent="0.25">
      <c r="A42" s="81" t="s">
        <v>1072</v>
      </c>
      <c r="B42" s="55" t="s">
        <v>995</v>
      </c>
      <c r="C42" s="26">
        <v>750000</v>
      </c>
    </row>
    <row r="43" spans="1:4" ht="19.5" customHeight="1" thickBot="1" x14ac:dyDescent="0.25">
      <c r="A43" s="16" t="s">
        <v>890</v>
      </c>
      <c r="B43" s="59" t="s">
        <v>335</v>
      </c>
      <c r="C43" s="74">
        <v>4000000</v>
      </c>
      <c r="D43" s="62" t="s">
        <v>6</v>
      </c>
    </row>
    <row r="44" spans="1:4" ht="19.5" customHeight="1" thickBot="1" x14ac:dyDescent="0.25">
      <c r="A44" s="13" t="s">
        <v>781</v>
      </c>
      <c r="B44" s="55" t="s">
        <v>532</v>
      </c>
      <c r="C44" s="26">
        <v>750000</v>
      </c>
    </row>
    <row r="45" spans="1:4" ht="19.5" customHeight="1" thickBot="1" x14ac:dyDescent="0.25">
      <c r="A45" s="13" t="s">
        <v>782</v>
      </c>
      <c r="B45" s="55" t="s">
        <v>532</v>
      </c>
      <c r="C45" s="26">
        <v>720000</v>
      </c>
    </row>
    <row r="46" spans="1:4" ht="19.5" customHeight="1" thickBot="1" x14ac:dyDescent="0.25">
      <c r="A46" s="13" t="s">
        <v>783</v>
      </c>
      <c r="B46" s="55" t="s">
        <v>604</v>
      </c>
      <c r="C46" s="26">
        <v>6750000</v>
      </c>
      <c r="D46" s="62" t="s">
        <v>6</v>
      </c>
    </row>
    <row r="47" spans="1:4" ht="19.5" customHeight="1" thickBot="1" x14ac:dyDescent="0.25">
      <c r="A47" s="19" t="s">
        <v>653</v>
      </c>
      <c r="B47" s="14" t="s">
        <v>604</v>
      </c>
      <c r="C47" s="15">
        <v>850000</v>
      </c>
      <c r="D47" s="62" t="s">
        <v>6</v>
      </c>
    </row>
    <row r="48" spans="1:4" ht="19.5" customHeight="1" thickBot="1" x14ac:dyDescent="0.25">
      <c r="A48" s="20" t="s">
        <v>813</v>
      </c>
      <c r="B48" s="14" t="s">
        <v>603</v>
      </c>
      <c r="C48" s="15">
        <v>720000</v>
      </c>
      <c r="D48" s="62" t="s">
        <v>6</v>
      </c>
    </row>
    <row r="49" spans="1:4" ht="16.5" x14ac:dyDescent="0.2">
      <c r="A49" s="27"/>
      <c r="B49" s="28"/>
      <c r="C49" s="29"/>
      <c r="D49" s="1"/>
    </row>
    <row r="50" spans="1:4" ht="18" x14ac:dyDescent="0.2">
      <c r="A50" s="94" t="s">
        <v>3</v>
      </c>
      <c r="B50" s="94"/>
      <c r="C50" s="30">
        <f>SUM(105000000-C5)</f>
        <v>13016100</v>
      </c>
      <c r="D50" s="1"/>
    </row>
    <row r="51" spans="1:4" x14ac:dyDescent="0.2">
      <c r="A51" s="2"/>
      <c r="B51" s="2"/>
      <c r="C51" s="2"/>
      <c r="D51" s="1"/>
    </row>
    <row r="52" spans="1:4" ht="18.75" customHeight="1" x14ac:dyDescent="0.2">
      <c r="A52" s="6" t="s">
        <v>4</v>
      </c>
      <c r="B52" s="2"/>
      <c r="C52" s="2"/>
      <c r="D52" s="1"/>
    </row>
    <row r="53" spans="1:4" ht="18.75" customHeight="1" x14ac:dyDescent="0.2">
      <c r="A53" s="9" t="s">
        <v>288</v>
      </c>
      <c r="B53" s="63" t="s">
        <v>191</v>
      </c>
      <c r="C53" s="31">
        <v>1</v>
      </c>
      <c r="D53" s="1"/>
    </row>
    <row r="54" spans="1:4" ht="18.75" customHeight="1" x14ac:dyDescent="0.2">
      <c r="A54" s="78" t="s">
        <v>691</v>
      </c>
      <c r="B54" s="57" t="s">
        <v>493</v>
      </c>
      <c r="C54" s="31">
        <v>2</v>
      </c>
      <c r="D54" s="1"/>
    </row>
    <row r="55" spans="1:4" ht="18.75" customHeight="1" x14ac:dyDescent="0.2">
      <c r="A55" s="58" t="s">
        <v>701</v>
      </c>
      <c r="B55" s="57" t="s">
        <v>493</v>
      </c>
      <c r="C55" s="31">
        <v>3</v>
      </c>
      <c r="D55" s="1"/>
    </row>
    <row r="56" spans="1:4" ht="18.75" customHeight="1" x14ac:dyDescent="0.2">
      <c r="A56" s="58" t="s">
        <v>715</v>
      </c>
      <c r="B56" s="57" t="s">
        <v>493</v>
      </c>
      <c r="C56" s="32">
        <v>4</v>
      </c>
      <c r="D56" s="1"/>
    </row>
    <row r="57" spans="1:4" ht="18.75" customHeight="1" x14ac:dyDescent="0.2">
      <c r="A57" s="60" t="s">
        <v>1103</v>
      </c>
      <c r="B57" s="12" t="s">
        <v>824</v>
      </c>
      <c r="C57" s="31">
        <v>5</v>
      </c>
      <c r="D57" s="1"/>
    </row>
    <row r="58" spans="1:4" ht="18.75" customHeight="1" x14ac:dyDescent="0.2">
      <c r="A58" s="60" t="s">
        <v>1125</v>
      </c>
      <c r="B58" s="12" t="s">
        <v>824</v>
      </c>
      <c r="C58" s="32">
        <v>6</v>
      </c>
      <c r="D58" s="1"/>
    </row>
    <row r="59" spans="1:4" ht="18.75" customHeight="1" x14ac:dyDescent="0.2">
      <c r="A59" s="60" t="s">
        <v>1139</v>
      </c>
      <c r="B59" s="12" t="s">
        <v>824</v>
      </c>
      <c r="C59" s="32">
        <v>7</v>
      </c>
      <c r="D59" s="1"/>
    </row>
    <row r="60" spans="1:4" ht="18.75" customHeight="1" x14ac:dyDescent="0.2">
      <c r="A60" s="60" t="s">
        <v>1162</v>
      </c>
      <c r="B60" s="12" t="s">
        <v>824</v>
      </c>
      <c r="C60" s="32">
        <v>8</v>
      </c>
      <c r="D60" s="1"/>
    </row>
    <row r="61" spans="1:4" ht="18.75" customHeight="1" x14ac:dyDescent="0.2">
      <c r="A61" s="60" t="s">
        <v>1164</v>
      </c>
      <c r="B61" s="12" t="s">
        <v>824</v>
      </c>
      <c r="C61" s="32">
        <v>9</v>
      </c>
      <c r="D61" s="1"/>
    </row>
    <row r="62" spans="1:4" ht="18.75" customHeight="1" x14ac:dyDescent="0.2">
      <c r="A62" s="60" t="s">
        <v>1165</v>
      </c>
      <c r="B62" s="12" t="s">
        <v>824</v>
      </c>
      <c r="C62" s="32">
        <v>11</v>
      </c>
      <c r="D62" s="1"/>
    </row>
    <row r="63" spans="1:4" ht="16.5" x14ac:dyDescent="0.2">
      <c r="C63" s="32"/>
      <c r="D63" s="1"/>
    </row>
    <row r="64" spans="1:4" ht="15.75" x14ac:dyDescent="0.2">
      <c r="A64" s="95" t="s">
        <v>1074</v>
      </c>
      <c r="B64" s="95"/>
      <c r="C64" s="95"/>
    </row>
  </sheetData>
  <mergeCells count="5">
    <mergeCell ref="A1:C1"/>
    <mergeCell ref="A2:C2"/>
    <mergeCell ref="A3:C3"/>
    <mergeCell ref="A50:B50"/>
    <mergeCell ref="A64:C64"/>
  </mergeCells>
  <hyperlinks>
    <hyperlink ref="A3" r:id="rId1" display="mailto:tgregw2014@yahoo.com" xr:uid="{00000000-0004-0000-0000-000000000000}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D82"/>
  <sheetViews>
    <sheetView workbookViewId="0">
      <selection sqref="A1:C1"/>
    </sheetView>
  </sheetViews>
  <sheetFormatPr defaultRowHeight="12.75" x14ac:dyDescent="0.2"/>
  <cols>
    <col min="1" max="1" width="37.7109375" customWidth="1"/>
    <col min="2" max="5" width="32.140625" customWidth="1"/>
  </cols>
  <sheetData>
    <row r="1" spans="1:4" ht="18" x14ac:dyDescent="0.2">
      <c r="A1" s="96" t="s">
        <v>351</v>
      </c>
      <c r="B1" s="96"/>
      <c r="C1" s="96"/>
      <c r="D1" s="1"/>
    </row>
    <row r="2" spans="1:4" x14ac:dyDescent="0.2">
      <c r="A2" s="92" t="s">
        <v>32</v>
      </c>
      <c r="B2" s="92"/>
      <c r="C2" s="92"/>
      <c r="D2" s="1"/>
    </row>
    <row r="3" spans="1:4" ht="15.75" x14ac:dyDescent="0.2">
      <c r="A3" s="108" t="s">
        <v>33</v>
      </c>
      <c r="B3" s="108"/>
      <c r="C3" s="108"/>
      <c r="D3" s="1"/>
    </row>
    <row r="4" spans="1:4" ht="19.5" x14ac:dyDescent="0.25">
      <c r="A4" s="53" t="s">
        <v>0</v>
      </c>
      <c r="B4" s="33" t="s">
        <v>5</v>
      </c>
      <c r="C4" s="37" t="s">
        <v>1</v>
      </c>
      <c r="D4" s="1"/>
    </row>
    <row r="5" spans="1:4" ht="32.25" thickBot="1" x14ac:dyDescent="0.25">
      <c r="A5" s="69">
        <v>31</v>
      </c>
      <c r="B5" s="3" t="s">
        <v>2</v>
      </c>
      <c r="C5" s="4">
        <f>SUM(C6:C65)-C82</f>
        <v>89001110</v>
      </c>
      <c r="D5" s="1"/>
    </row>
    <row r="6" spans="1:4" ht="19.5" customHeight="1" thickBot="1" x14ac:dyDescent="0.25">
      <c r="A6" s="81" t="s">
        <v>1031</v>
      </c>
      <c r="B6" s="14" t="s">
        <v>825</v>
      </c>
      <c r="C6" s="15">
        <v>3799999</v>
      </c>
      <c r="D6" s="1"/>
    </row>
    <row r="7" spans="1:4" ht="19.5" customHeight="1" thickBot="1" x14ac:dyDescent="0.25">
      <c r="A7" s="13" t="s">
        <v>850</v>
      </c>
      <c r="B7" s="14" t="s">
        <v>825</v>
      </c>
      <c r="C7" s="15">
        <v>710000</v>
      </c>
      <c r="D7" s="1"/>
    </row>
    <row r="8" spans="1:4" ht="19.5" customHeight="1" thickBot="1" x14ac:dyDescent="0.25">
      <c r="A8" s="13" t="s">
        <v>851</v>
      </c>
      <c r="B8" s="14" t="s">
        <v>825</v>
      </c>
      <c r="C8" s="15">
        <v>710000</v>
      </c>
      <c r="D8" s="1"/>
    </row>
    <row r="9" spans="1:4" ht="19.5" customHeight="1" thickBot="1" x14ac:dyDescent="0.25">
      <c r="A9" s="16" t="s">
        <v>1204</v>
      </c>
      <c r="B9" s="17" t="s">
        <v>500</v>
      </c>
      <c r="C9" s="18">
        <v>397500</v>
      </c>
      <c r="D9" s="1"/>
    </row>
    <row r="10" spans="1:4" ht="19.5" customHeight="1" thickBot="1" x14ac:dyDescent="0.25">
      <c r="A10" s="16" t="s">
        <v>1205</v>
      </c>
      <c r="B10" s="17" t="s">
        <v>500</v>
      </c>
      <c r="C10" s="18">
        <v>350000</v>
      </c>
      <c r="D10" s="1"/>
    </row>
    <row r="11" spans="1:4" ht="19.5" customHeight="1" thickBot="1" x14ac:dyDescent="0.25">
      <c r="A11" s="13" t="s">
        <v>662</v>
      </c>
      <c r="B11" s="14" t="s">
        <v>500</v>
      </c>
      <c r="C11" s="15">
        <v>10250000</v>
      </c>
      <c r="D11" s="1"/>
    </row>
    <row r="12" spans="1:4" ht="19.5" customHeight="1" thickBot="1" x14ac:dyDescent="0.25">
      <c r="A12" s="13" t="s">
        <v>646</v>
      </c>
      <c r="B12" s="23" t="s">
        <v>500</v>
      </c>
      <c r="C12" s="15">
        <v>7000000</v>
      </c>
      <c r="D12" s="1"/>
    </row>
    <row r="13" spans="1:4" ht="19.5" customHeight="1" thickBot="1" x14ac:dyDescent="0.25">
      <c r="A13" s="13" t="s">
        <v>654</v>
      </c>
      <c r="B13" s="14" t="s">
        <v>500</v>
      </c>
      <c r="C13" s="15">
        <v>2500000</v>
      </c>
      <c r="D13" s="1"/>
    </row>
    <row r="14" spans="1:4" ht="19.5" customHeight="1" thickBot="1" x14ac:dyDescent="0.25">
      <c r="A14" s="13" t="s">
        <v>663</v>
      </c>
      <c r="B14" s="14" t="s">
        <v>500</v>
      </c>
      <c r="C14" s="15">
        <v>2499999</v>
      </c>
      <c r="D14" s="1"/>
    </row>
    <row r="15" spans="1:4" ht="19.5" customHeight="1" thickBot="1" x14ac:dyDescent="0.25">
      <c r="A15" s="13" t="s">
        <v>664</v>
      </c>
      <c r="B15" s="14" t="s">
        <v>500</v>
      </c>
      <c r="C15" s="15">
        <v>2200000</v>
      </c>
      <c r="D15" s="1"/>
    </row>
    <row r="16" spans="1:4" ht="19.5" customHeight="1" thickBot="1" x14ac:dyDescent="0.25">
      <c r="A16" s="42" t="s">
        <v>502</v>
      </c>
      <c r="B16" s="14" t="s">
        <v>500</v>
      </c>
      <c r="C16" s="15">
        <v>700000</v>
      </c>
      <c r="D16" s="1"/>
    </row>
    <row r="17" spans="1:4" ht="19.5" customHeight="1" thickBot="1" x14ac:dyDescent="0.25">
      <c r="A17" s="42" t="s">
        <v>503</v>
      </c>
      <c r="B17" s="14" t="s">
        <v>500</v>
      </c>
      <c r="C17" s="15">
        <v>700000</v>
      </c>
      <c r="D17" s="1"/>
    </row>
    <row r="18" spans="1:4" ht="19.5" customHeight="1" thickBot="1" x14ac:dyDescent="0.25">
      <c r="A18" s="42" t="s">
        <v>504</v>
      </c>
      <c r="B18" s="14" t="s">
        <v>500</v>
      </c>
      <c r="C18" s="15">
        <v>700000</v>
      </c>
      <c r="D18" s="1"/>
    </row>
    <row r="19" spans="1:4" ht="19.5" customHeight="1" thickBot="1" x14ac:dyDescent="0.25">
      <c r="A19" s="42" t="s">
        <v>505</v>
      </c>
      <c r="B19" s="14" t="s">
        <v>500</v>
      </c>
      <c r="C19" s="15">
        <v>700000</v>
      </c>
      <c r="D19" s="1"/>
    </row>
    <row r="20" spans="1:4" ht="19.5" customHeight="1" thickBot="1" x14ac:dyDescent="0.25">
      <c r="A20" s="16" t="s">
        <v>227</v>
      </c>
      <c r="B20" s="17" t="s">
        <v>500</v>
      </c>
      <c r="C20" s="18">
        <v>360000</v>
      </c>
      <c r="D20" s="1"/>
    </row>
    <row r="21" spans="1:4" ht="19.5" customHeight="1" thickBot="1" x14ac:dyDescent="0.25">
      <c r="A21" s="22" t="s">
        <v>847</v>
      </c>
      <c r="B21" s="17" t="s">
        <v>298</v>
      </c>
      <c r="C21" s="18">
        <v>4997500</v>
      </c>
      <c r="D21" s="1"/>
    </row>
    <row r="22" spans="1:4" ht="19.5" customHeight="1" thickBot="1" x14ac:dyDescent="0.25">
      <c r="A22" s="22" t="s">
        <v>494</v>
      </c>
      <c r="B22" s="17" t="s">
        <v>298</v>
      </c>
      <c r="C22" s="18">
        <v>640000</v>
      </c>
      <c r="D22" s="1"/>
    </row>
    <row r="23" spans="1:4" ht="19.5" customHeight="1" thickBot="1" x14ac:dyDescent="0.25">
      <c r="A23" s="22" t="s">
        <v>495</v>
      </c>
      <c r="B23" s="17" t="s">
        <v>298</v>
      </c>
      <c r="C23" s="18">
        <v>352750</v>
      </c>
      <c r="D23" s="1"/>
    </row>
    <row r="24" spans="1:4" ht="19.5" customHeight="1" thickBot="1" x14ac:dyDescent="0.25">
      <c r="A24" s="22" t="s">
        <v>682</v>
      </c>
      <c r="B24" s="17" t="s">
        <v>298</v>
      </c>
      <c r="C24" s="18">
        <v>708750</v>
      </c>
      <c r="D24" s="1"/>
    </row>
    <row r="25" spans="1:4" ht="19.5" customHeight="1" thickBot="1" x14ac:dyDescent="0.25">
      <c r="A25" s="22" t="s">
        <v>683</v>
      </c>
      <c r="B25" s="17" t="s">
        <v>298</v>
      </c>
      <c r="C25" s="18">
        <v>705000</v>
      </c>
      <c r="D25" s="1"/>
    </row>
    <row r="26" spans="1:4" ht="19.5" customHeight="1" thickBot="1" x14ac:dyDescent="0.25">
      <c r="A26" s="16" t="s">
        <v>684</v>
      </c>
      <c r="B26" s="17" t="s">
        <v>298</v>
      </c>
      <c r="C26" s="18">
        <v>580000</v>
      </c>
      <c r="D26" s="1"/>
    </row>
    <row r="27" spans="1:4" ht="19.5" customHeight="1" thickBot="1" x14ac:dyDescent="0.25">
      <c r="A27" s="16" t="s">
        <v>848</v>
      </c>
      <c r="B27" s="17" t="s">
        <v>298</v>
      </c>
      <c r="C27" s="18">
        <v>353000</v>
      </c>
      <c r="D27" s="1"/>
    </row>
    <row r="28" spans="1:4" ht="19.5" customHeight="1" thickBot="1" x14ac:dyDescent="0.25">
      <c r="A28" s="73" t="s">
        <v>382</v>
      </c>
      <c r="B28" s="14" t="s">
        <v>298</v>
      </c>
      <c r="C28" s="15">
        <v>10126000</v>
      </c>
      <c r="D28" s="1"/>
    </row>
    <row r="29" spans="1:4" ht="19.5" customHeight="1" thickBot="1" x14ac:dyDescent="0.25">
      <c r="A29" s="13" t="s">
        <v>454</v>
      </c>
      <c r="B29" s="14" t="s">
        <v>298</v>
      </c>
      <c r="C29" s="15">
        <v>727500</v>
      </c>
      <c r="D29" s="1"/>
    </row>
    <row r="30" spans="1:4" ht="19.5" customHeight="1" thickBot="1" x14ac:dyDescent="0.25">
      <c r="A30" s="13" t="s">
        <v>352</v>
      </c>
      <c r="B30" s="14" t="s">
        <v>298</v>
      </c>
      <c r="C30" s="15">
        <v>580000</v>
      </c>
      <c r="D30" s="1"/>
    </row>
    <row r="31" spans="1:4" ht="19.5" customHeight="1" thickBot="1" x14ac:dyDescent="0.25">
      <c r="A31" s="16" t="s">
        <v>356</v>
      </c>
      <c r="B31" s="17" t="s">
        <v>184</v>
      </c>
      <c r="C31" s="18">
        <v>1227778</v>
      </c>
      <c r="D31" s="1"/>
    </row>
    <row r="32" spans="1:4" ht="19.5" customHeight="1" thickBot="1" x14ac:dyDescent="0.25">
      <c r="A32" s="16" t="s">
        <v>432</v>
      </c>
      <c r="B32" s="17" t="s">
        <v>184</v>
      </c>
      <c r="C32" s="18">
        <v>1100000</v>
      </c>
      <c r="D32" s="1"/>
    </row>
    <row r="33" spans="1:4" ht="19.5" customHeight="1" thickBot="1" x14ac:dyDescent="0.25">
      <c r="A33" s="16" t="s">
        <v>433</v>
      </c>
      <c r="B33" s="17" t="s">
        <v>184</v>
      </c>
      <c r="C33" s="18">
        <v>1125500</v>
      </c>
      <c r="D33" s="1"/>
    </row>
    <row r="34" spans="1:4" ht="19.5" customHeight="1" thickBot="1" x14ac:dyDescent="0.25">
      <c r="A34" s="16" t="s">
        <v>496</v>
      </c>
      <c r="B34" s="41" t="s">
        <v>184</v>
      </c>
      <c r="C34" s="18">
        <v>1050000</v>
      </c>
      <c r="D34" s="1"/>
    </row>
    <row r="35" spans="1:4" ht="19.5" customHeight="1" thickBot="1" x14ac:dyDescent="0.25">
      <c r="A35" s="16" t="s">
        <v>499</v>
      </c>
      <c r="B35" s="17" t="s">
        <v>184</v>
      </c>
      <c r="C35" s="18">
        <v>287500</v>
      </c>
      <c r="D35" s="1"/>
    </row>
    <row r="36" spans="1:4" ht="19.5" customHeight="1" thickBot="1" x14ac:dyDescent="0.25">
      <c r="A36" s="16" t="s">
        <v>497</v>
      </c>
      <c r="B36" s="41" t="s">
        <v>184</v>
      </c>
      <c r="C36" s="18">
        <v>280000</v>
      </c>
      <c r="D36" s="1"/>
    </row>
    <row r="37" spans="1:4" ht="19.5" customHeight="1" thickBot="1" x14ac:dyDescent="0.25">
      <c r="A37" s="13" t="s">
        <v>202</v>
      </c>
      <c r="B37" s="23" t="s">
        <v>184</v>
      </c>
      <c r="C37" s="15">
        <v>560000</v>
      </c>
      <c r="D37" s="1"/>
    </row>
    <row r="38" spans="1:4" ht="19.5" customHeight="1" thickBot="1" x14ac:dyDescent="0.25">
      <c r="A38" s="13" t="s">
        <v>205</v>
      </c>
      <c r="B38" s="14" t="s">
        <v>184</v>
      </c>
      <c r="C38" s="15">
        <v>560000</v>
      </c>
      <c r="D38" s="1"/>
    </row>
    <row r="39" spans="1:4" ht="19.5" customHeight="1" thickBot="1" x14ac:dyDescent="0.25">
      <c r="A39" s="13" t="s">
        <v>206</v>
      </c>
      <c r="B39" s="14" t="s">
        <v>184</v>
      </c>
      <c r="C39" s="15">
        <v>560000</v>
      </c>
      <c r="D39" s="1"/>
    </row>
    <row r="40" spans="1:4" ht="19.5" customHeight="1" thickBot="1" x14ac:dyDescent="0.25">
      <c r="A40" s="22" t="s">
        <v>207</v>
      </c>
      <c r="B40" s="17" t="s">
        <v>101</v>
      </c>
      <c r="C40" s="18">
        <v>875000</v>
      </c>
      <c r="D40" s="1"/>
    </row>
    <row r="41" spans="1:4" ht="19.5" customHeight="1" thickBot="1" x14ac:dyDescent="0.25">
      <c r="A41" s="16" t="s">
        <v>840</v>
      </c>
      <c r="B41" s="17" t="s">
        <v>101</v>
      </c>
      <c r="C41" s="18">
        <v>291750</v>
      </c>
      <c r="D41" s="1"/>
    </row>
    <row r="42" spans="1:4" ht="19.5" customHeight="1" thickBot="1" x14ac:dyDescent="0.25">
      <c r="A42" s="13" t="s">
        <v>107</v>
      </c>
      <c r="B42" s="23" t="s">
        <v>101</v>
      </c>
      <c r="C42" s="15">
        <v>550000</v>
      </c>
      <c r="D42" s="1"/>
    </row>
    <row r="43" spans="1:4" ht="19.5" customHeight="1" thickBot="1" x14ac:dyDescent="0.25">
      <c r="A43" s="13" t="s">
        <v>104</v>
      </c>
      <c r="B43" s="23" t="s">
        <v>101</v>
      </c>
      <c r="C43" s="15">
        <v>550000</v>
      </c>
      <c r="D43" s="1"/>
    </row>
    <row r="44" spans="1:4" ht="19.5" customHeight="1" thickBot="1" x14ac:dyDescent="0.25">
      <c r="A44" s="13" t="s">
        <v>124</v>
      </c>
      <c r="B44" s="14" t="s">
        <v>101</v>
      </c>
      <c r="C44" s="15">
        <v>550000</v>
      </c>
      <c r="D44" s="62" t="s">
        <v>6</v>
      </c>
    </row>
    <row r="45" spans="1:4" ht="19.5" customHeight="1" thickBot="1" x14ac:dyDescent="0.25">
      <c r="A45" s="13" t="s">
        <v>125</v>
      </c>
      <c r="B45" s="14" t="s">
        <v>101</v>
      </c>
      <c r="C45" s="15">
        <v>550000</v>
      </c>
      <c r="D45" s="62" t="s">
        <v>6</v>
      </c>
    </row>
    <row r="46" spans="1:4" ht="19.5" customHeight="1" thickBot="1" x14ac:dyDescent="0.25">
      <c r="A46" s="16" t="s">
        <v>157</v>
      </c>
      <c r="B46" s="17" t="s">
        <v>50</v>
      </c>
      <c r="C46" s="18">
        <v>1225000</v>
      </c>
      <c r="D46" s="62" t="s">
        <v>6</v>
      </c>
    </row>
    <row r="47" spans="1:4" ht="19.5" customHeight="1" thickBot="1" x14ac:dyDescent="0.25">
      <c r="A47" s="16" t="s">
        <v>839</v>
      </c>
      <c r="B47" s="17" t="s">
        <v>50</v>
      </c>
      <c r="C47" s="18">
        <v>287500</v>
      </c>
      <c r="D47" s="62" t="s">
        <v>6</v>
      </c>
    </row>
    <row r="48" spans="1:4" ht="19.5" customHeight="1" thickBot="1" x14ac:dyDescent="0.25">
      <c r="A48" s="16" t="s">
        <v>357</v>
      </c>
      <c r="B48" s="17" t="s">
        <v>50</v>
      </c>
      <c r="C48" s="18">
        <v>325500</v>
      </c>
      <c r="D48" s="62" t="s">
        <v>6</v>
      </c>
    </row>
    <row r="49" spans="1:4" ht="19.5" customHeight="1" thickBot="1" x14ac:dyDescent="0.25">
      <c r="A49" s="16" t="s">
        <v>258</v>
      </c>
      <c r="B49" s="17" t="s">
        <v>50</v>
      </c>
      <c r="C49" s="18">
        <v>275000</v>
      </c>
      <c r="D49" s="62" t="s">
        <v>6</v>
      </c>
    </row>
    <row r="50" spans="1:4" ht="19.5" customHeight="1" thickBot="1" x14ac:dyDescent="0.25">
      <c r="A50" s="16" t="s">
        <v>48</v>
      </c>
      <c r="B50" s="17" t="s">
        <v>50</v>
      </c>
      <c r="C50" s="18">
        <v>325500</v>
      </c>
      <c r="D50" s="62" t="s">
        <v>6</v>
      </c>
    </row>
    <row r="51" spans="1:4" ht="19.5" customHeight="1" thickBot="1" x14ac:dyDescent="0.25">
      <c r="A51" s="13" t="s">
        <v>90</v>
      </c>
      <c r="B51" s="14" t="s">
        <v>50</v>
      </c>
      <c r="C51" s="15">
        <v>575000</v>
      </c>
      <c r="D51" s="1"/>
    </row>
    <row r="52" spans="1:4" ht="19.5" customHeight="1" thickBot="1" x14ac:dyDescent="0.25">
      <c r="A52" s="13" t="s">
        <v>91</v>
      </c>
      <c r="B52" s="14" t="s">
        <v>50</v>
      </c>
      <c r="C52" s="15">
        <v>575000</v>
      </c>
      <c r="D52" s="1"/>
    </row>
    <row r="53" spans="1:4" ht="19.5" customHeight="1" thickBot="1" x14ac:dyDescent="0.25">
      <c r="A53" s="83" t="s">
        <v>1032</v>
      </c>
      <c r="B53" s="14" t="s">
        <v>899</v>
      </c>
      <c r="C53" s="15">
        <v>1000000</v>
      </c>
      <c r="D53" s="7"/>
    </row>
    <row r="54" spans="1:4" ht="19.5" customHeight="1" thickBot="1" x14ac:dyDescent="0.25">
      <c r="A54" s="22" t="s">
        <v>1203</v>
      </c>
      <c r="B54" s="17" t="s">
        <v>526</v>
      </c>
      <c r="C54" s="18">
        <v>360000</v>
      </c>
      <c r="D54" s="1"/>
    </row>
    <row r="55" spans="1:4" ht="19.5" customHeight="1" thickBot="1" x14ac:dyDescent="0.25">
      <c r="A55" s="13" t="s">
        <v>294</v>
      </c>
      <c r="B55" s="71" t="s">
        <v>295</v>
      </c>
      <c r="C55" s="15">
        <v>580000</v>
      </c>
      <c r="D55" s="1"/>
    </row>
    <row r="56" spans="1:4" ht="19.5" customHeight="1" thickBot="1" x14ac:dyDescent="0.25">
      <c r="A56" s="16" t="s">
        <v>521</v>
      </c>
      <c r="B56" s="59" t="s">
        <v>295</v>
      </c>
      <c r="C56" s="74">
        <v>1125000</v>
      </c>
      <c r="D56" s="62" t="s">
        <v>6</v>
      </c>
    </row>
    <row r="57" spans="1:4" ht="19.5" customHeight="1" thickBot="1" x14ac:dyDescent="0.25">
      <c r="A57" s="81" t="s">
        <v>1033</v>
      </c>
      <c r="B57" s="14" t="s">
        <v>995</v>
      </c>
      <c r="C57" s="15">
        <v>950000</v>
      </c>
      <c r="D57" s="7"/>
    </row>
    <row r="58" spans="1:4" ht="19.5" customHeight="1" thickBot="1" x14ac:dyDescent="0.25">
      <c r="A58" s="16" t="s">
        <v>498</v>
      </c>
      <c r="B58" s="41" t="s">
        <v>335</v>
      </c>
      <c r="C58" s="18">
        <v>390000</v>
      </c>
      <c r="D58" s="1"/>
    </row>
    <row r="59" spans="1:4" ht="19.5" customHeight="1" thickBot="1" x14ac:dyDescent="0.25">
      <c r="A59" s="90" t="s">
        <v>1202</v>
      </c>
      <c r="B59" s="17" t="s">
        <v>928</v>
      </c>
      <c r="C59" s="18">
        <v>355000</v>
      </c>
      <c r="D59" s="62" t="s">
        <v>6</v>
      </c>
    </row>
    <row r="60" spans="1:4" ht="19.5" customHeight="1" thickBot="1" x14ac:dyDescent="0.25">
      <c r="A60" s="13" t="s">
        <v>766</v>
      </c>
      <c r="B60" s="14" t="s">
        <v>532</v>
      </c>
      <c r="C60" s="15">
        <v>10333334</v>
      </c>
      <c r="D60" s="62" t="s">
        <v>6</v>
      </c>
    </row>
    <row r="61" spans="1:4" ht="19.5" customHeight="1" thickBot="1" x14ac:dyDescent="0.25">
      <c r="A61" s="16" t="s">
        <v>1201</v>
      </c>
      <c r="B61" s="17" t="s">
        <v>532</v>
      </c>
      <c r="C61" s="18">
        <v>360000</v>
      </c>
      <c r="D61" s="62" t="s">
        <v>6</v>
      </c>
    </row>
    <row r="62" spans="1:4" ht="19.5" customHeight="1" thickBot="1" x14ac:dyDescent="0.25">
      <c r="A62" s="16" t="s">
        <v>838</v>
      </c>
      <c r="B62" s="17" t="s">
        <v>532</v>
      </c>
      <c r="C62" s="18">
        <v>350000</v>
      </c>
      <c r="D62" s="62" t="s">
        <v>6</v>
      </c>
    </row>
    <row r="63" spans="1:4" ht="19.5" customHeight="1" thickBot="1" x14ac:dyDescent="0.25">
      <c r="A63" s="13" t="s">
        <v>452</v>
      </c>
      <c r="B63" s="14" t="s">
        <v>314</v>
      </c>
      <c r="C63" s="15">
        <v>710000</v>
      </c>
      <c r="D63" s="62" t="s">
        <v>6</v>
      </c>
    </row>
    <row r="64" spans="1:4" ht="17.25" thickBot="1" x14ac:dyDescent="0.25">
      <c r="A64" s="13" t="s">
        <v>475</v>
      </c>
      <c r="B64" s="55" t="s">
        <v>314</v>
      </c>
      <c r="C64" s="15">
        <v>708750</v>
      </c>
    </row>
    <row r="65" spans="1:4" ht="17.25" thickBot="1" x14ac:dyDescent="0.25">
      <c r="A65" s="13" t="s">
        <v>747</v>
      </c>
      <c r="B65" s="14" t="s">
        <v>622</v>
      </c>
      <c r="C65" s="15">
        <v>7725000</v>
      </c>
      <c r="D65" s="1"/>
    </row>
    <row r="66" spans="1:4" x14ac:dyDescent="0.2">
      <c r="D66" s="2"/>
    </row>
    <row r="67" spans="1:4" ht="18.75" customHeight="1" x14ac:dyDescent="0.2">
      <c r="A67" s="98" t="s">
        <v>3</v>
      </c>
      <c r="B67" s="98"/>
      <c r="C67" s="5">
        <f>105000000-C5</f>
        <v>15998890</v>
      </c>
      <c r="D67" s="2"/>
    </row>
    <row r="68" spans="1:4" ht="18.75" customHeight="1" x14ac:dyDescent="0.2">
      <c r="A68" s="1"/>
      <c r="B68" s="1"/>
      <c r="C68" s="1"/>
      <c r="D68" s="2"/>
    </row>
    <row r="69" spans="1:4" ht="18.75" customHeight="1" x14ac:dyDescent="0.2">
      <c r="A69" s="6" t="s">
        <v>4</v>
      </c>
      <c r="B69" s="1"/>
      <c r="C69" s="1"/>
      <c r="D69" s="2"/>
    </row>
    <row r="70" spans="1:4" ht="18.75" customHeight="1" x14ac:dyDescent="0.2">
      <c r="A70" s="9" t="s">
        <v>256</v>
      </c>
      <c r="B70" s="63" t="s">
        <v>191</v>
      </c>
      <c r="C70" s="31">
        <v>1</v>
      </c>
      <c r="D70" s="2"/>
    </row>
    <row r="71" spans="1:4" ht="18.75" customHeight="1" x14ac:dyDescent="0.2">
      <c r="A71" s="58" t="s">
        <v>694</v>
      </c>
      <c r="B71" s="57" t="s">
        <v>493</v>
      </c>
      <c r="C71" s="32">
        <v>2</v>
      </c>
      <c r="D71" s="2"/>
    </row>
    <row r="72" spans="1:4" ht="18.75" customHeight="1" x14ac:dyDescent="0.2">
      <c r="A72" s="60" t="s">
        <v>1105</v>
      </c>
      <c r="B72" s="12" t="s">
        <v>824</v>
      </c>
      <c r="C72" s="32">
        <v>3</v>
      </c>
      <c r="D72" s="2"/>
    </row>
    <row r="73" spans="1:4" ht="18.75" customHeight="1" x14ac:dyDescent="0.2">
      <c r="A73" s="60" t="s">
        <v>1115</v>
      </c>
      <c r="B73" s="12" t="s">
        <v>824</v>
      </c>
      <c r="C73" s="32">
        <v>4</v>
      </c>
      <c r="D73" s="2"/>
    </row>
    <row r="74" spans="1:4" ht="18.75" customHeight="1" x14ac:dyDescent="0.2">
      <c r="A74" s="60" t="s">
        <v>1141</v>
      </c>
      <c r="B74" s="12" t="s">
        <v>824</v>
      </c>
      <c r="C74" s="32">
        <v>5</v>
      </c>
      <c r="D74" s="2"/>
    </row>
    <row r="75" spans="1:4" ht="18.75" customHeight="1" x14ac:dyDescent="0.2">
      <c r="A75" s="60" t="s">
        <v>1147</v>
      </c>
      <c r="B75" s="12" t="s">
        <v>824</v>
      </c>
      <c r="C75" s="32">
        <v>6</v>
      </c>
      <c r="D75" s="2"/>
    </row>
    <row r="76" spans="1:4" ht="18.75" customHeight="1" x14ac:dyDescent="0.2">
      <c r="A76" s="60" t="s">
        <v>1154</v>
      </c>
      <c r="B76" s="12" t="s">
        <v>824</v>
      </c>
      <c r="C76" s="32">
        <v>7</v>
      </c>
      <c r="D76" s="2"/>
    </row>
    <row r="77" spans="1:4" ht="18.75" customHeight="1" x14ac:dyDescent="0.2">
      <c r="A77" s="60" t="s">
        <v>1170</v>
      </c>
      <c r="B77" s="12" t="s">
        <v>824</v>
      </c>
      <c r="C77" s="32">
        <v>9</v>
      </c>
      <c r="D77" s="2"/>
    </row>
    <row r="78" spans="1:4" ht="16.5" x14ac:dyDescent="0.2">
      <c r="A78" s="60" t="s">
        <v>1173</v>
      </c>
      <c r="B78" s="12" t="s">
        <v>824</v>
      </c>
      <c r="C78" s="32">
        <v>10</v>
      </c>
    </row>
    <row r="80" spans="1:4" ht="15.75" x14ac:dyDescent="0.2">
      <c r="A80" s="95" t="s">
        <v>1074</v>
      </c>
      <c r="B80" s="95"/>
      <c r="C80" s="95"/>
    </row>
    <row r="81" spans="1:3" ht="13.5" thickBot="1" x14ac:dyDescent="0.25"/>
    <row r="82" spans="1:3" ht="17.25" thickBot="1" x14ac:dyDescent="0.25">
      <c r="A82" s="99" t="s">
        <v>1177</v>
      </c>
      <c r="B82" s="100"/>
      <c r="C82" s="15">
        <v>3000000</v>
      </c>
    </row>
  </sheetData>
  <mergeCells count="6">
    <mergeCell ref="A82:B82"/>
    <mergeCell ref="A1:C1"/>
    <mergeCell ref="A2:C2"/>
    <mergeCell ref="A3:C3"/>
    <mergeCell ref="A67:B67"/>
    <mergeCell ref="A80:C80"/>
  </mergeCells>
  <hyperlinks>
    <hyperlink ref="A3" r:id="rId1" display="http://ssomail.charter.net/do/mail/message/mailto?to=snieroda%40cfl.rr.com" xr:uid="{00000000-0004-0000-0900-000000000000}"/>
  </hyperlinks>
  <pageMargins left="0.7" right="0.7" top="0.75" bottom="0.75" header="0.3" footer="0.3"/>
  <pageSetup orientation="portrait" r:id="rId2"/>
  <ignoredErrors>
    <ignoredError sqref="C67" evalError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90000"/>
  </sheetPr>
  <dimension ref="A1:D71"/>
  <sheetViews>
    <sheetView workbookViewId="0">
      <selection sqref="A1:C1"/>
    </sheetView>
  </sheetViews>
  <sheetFormatPr defaultRowHeight="12.75" x14ac:dyDescent="0.2"/>
  <cols>
    <col min="1" max="1" width="33.140625" customWidth="1"/>
    <col min="2" max="5" width="32.140625" customWidth="1"/>
  </cols>
  <sheetData>
    <row r="1" spans="1:4" ht="18" x14ac:dyDescent="0.2">
      <c r="A1" s="96" t="s">
        <v>20</v>
      </c>
      <c r="B1" s="96"/>
      <c r="C1" s="96"/>
      <c r="D1" s="1"/>
    </row>
    <row r="2" spans="1:4" x14ac:dyDescent="0.2">
      <c r="A2" s="92" t="s">
        <v>21</v>
      </c>
      <c r="B2" s="92"/>
      <c r="C2" s="92"/>
      <c r="D2" s="1"/>
    </row>
    <row r="3" spans="1:4" ht="15.75" x14ac:dyDescent="0.25">
      <c r="A3" s="104" t="s">
        <v>22</v>
      </c>
      <c r="B3" s="109"/>
      <c r="C3" s="109"/>
      <c r="D3" s="1"/>
    </row>
    <row r="4" spans="1:4" ht="19.5" x14ac:dyDescent="0.25">
      <c r="A4" s="53" t="s">
        <v>0</v>
      </c>
      <c r="B4" s="33" t="s">
        <v>5</v>
      </c>
      <c r="C4" s="37" t="s">
        <v>1</v>
      </c>
      <c r="D4" s="1"/>
    </row>
    <row r="5" spans="1:4" ht="32.25" thickBot="1" x14ac:dyDescent="0.25">
      <c r="A5" s="69">
        <v>38</v>
      </c>
      <c r="B5" s="3" t="s">
        <v>2</v>
      </c>
      <c r="C5" s="4">
        <f>SUM(C6:C55)</f>
        <v>79499001</v>
      </c>
      <c r="D5" s="1"/>
    </row>
    <row r="6" spans="1:4" ht="19.5" customHeight="1" thickBot="1" x14ac:dyDescent="0.25">
      <c r="A6" s="13" t="s">
        <v>984</v>
      </c>
      <c r="B6" s="14" t="s">
        <v>825</v>
      </c>
      <c r="C6" s="15">
        <v>4500000</v>
      </c>
      <c r="D6" s="1"/>
    </row>
    <row r="7" spans="1:4" ht="19.5" customHeight="1" thickBot="1" x14ac:dyDescent="0.25">
      <c r="A7" s="13" t="s">
        <v>901</v>
      </c>
      <c r="B7" s="14" t="s">
        <v>825</v>
      </c>
      <c r="C7" s="15">
        <v>710000</v>
      </c>
      <c r="D7" s="1"/>
    </row>
    <row r="8" spans="1:4" ht="19.5" customHeight="1" thickBot="1" x14ac:dyDescent="0.25">
      <c r="A8" s="13" t="s">
        <v>902</v>
      </c>
      <c r="B8" s="14" t="s">
        <v>825</v>
      </c>
      <c r="C8" s="15">
        <v>710000</v>
      </c>
      <c r="D8" s="1"/>
    </row>
    <row r="9" spans="1:4" ht="19.5" customHeight="1" thickBot="1" x14ac:dyDescent="0.25">
      <c r="A9" s="13" t="s">
        <v>903</v>
      </c>
      <c r="B9" s="14" t="s">
        <v>825</v>
      </c>
      <c r="C9" s="15">
        <v>710000</v>
      </c>
      <c r="D9" s="1"/>
    </row>
    <row r="10" spans="1:4" ht="20.25" customHeight="1" thickBot="1" x14ac:dyDescent="0.25">
      <c r="A10" s="19" t="s">
        <v>647</v>
      </c>
      <c r="B10" s="23" t="s">
        <v>500</v>
      </c>
      <c r="C10" s="15">
        <v>5750000</v>
      </c>
      <c r="D10" s="1"/>
    </row>
    <row r="11" spans="1:4" ht="19.5" customHeight="1" thickBot="1" x14ac:dyDescent="0.25">
      <c r="A11" s="13" t="s">
        <v>565</v>
      </c>
      <c r="B11" s="14" t="s">
        <v>500</v>
      </c>
      <c r="C11" s="15">
        <v>700000</v>
      </c>
      <c r="D11" s="1"/>
    </row>
    <row r="12" spans="1:4" ht="19.5" customHeight="1" thickBot="1" x14ac:dyDescent="0.25">
      <c r="A12" s="13" t="s">
        <v>566</v>
      </c>
      <c r="B12" s="14" t="s">
        <v>500</v>
      </c>
      <c r="C12" s="15">
        <v>700000</v>
      </c>
      <c r="D12" s="1"/>
    </row>
    <row r="13" spans="1:4" ht="19.5" customHeight="1" thickBot="1" x14ac:dyDescent="0.25">
      <c r="A13" s="13" t="s">
        <v>481</v>
      </c>
      <c r="B13" s="14" t="s">
        <v>298</v>
      </c>
      <c r="C13" s="15">
        <v>3790000</v>
      </c>
      <c r="D13" s="1"/>
    </row>
    <row r="14" spans="1:4" ht="19.5" customHeight="1" thickBot="1" x14ac:dyDescent="0.25">
      <c r="A14" s="13" t="s">
        <v>482</v>
      </c>
      <c r="B14" s="14" t="s">
        <v>298</v>
      </c>
      <c r="C14" s="15">
        <v>714000</v>
      </c>
      <c r="D14" s="1"/>
    </row>
    <row r="15" spans="1:4" ht="19.5" customHeight="1" thickBot="1" x14ac:dyDescent="0.25">
      <c r="A15" s="13" t="s">
        <v>360</v>
      </c>
      <c r="B15" s="14" t="s">
        <v>298</v>
      </c>
      <c r="C15" s="15">
        <v>580000</v>
      </c>
      <c r="D15" s="1"/>
    </row>
    <row r="16" spans="1:4" ht="19.5" customHeight="1" thickBot="1" x14ac:dyDescent="0.25">
      <c r="A16" s="13" t="s">
        <v>318</v>
      </c>
      <c r="B16" s="14" t="s">
        <v>298</v>
      </c>
      <c r="C16" s="15">
        <v>580000</v>
      </c>
      <c r="D16" s="1"/>
    </row>
    <row r="17" spans="1:4" ht="19.5" customHeight="1" thickBot="1" x14ac:dyDescent="0.25">
      <c r="A17" s="13" t="s">
        <v>319</v>
      </c>
      <c r="B17" s="14" t="s">
        <v>298</v>
      </c>
      <c r="C17" s="15">
        <v>580000</v>
      </c>
      <c r="D17" s="1"/>
    </row>
    <row r="18" spans="1:4" ht="19.5" customHeight="1" thickBot="1" x14ac:dyDescent="0.25">
      <c r="A18" s="13" t="s">
        <v>320</v>
      </c>
      <c r="B18" s="14" t="s">
        <v>298</v>
      </c>
      <c r="C18" s="15">
        <v>580000</v>
      </c>
      <c r="D18" s="1"/>
    </row>
    <row r="19" spans="1:4" ht="19.5" customHeight="1" thickBot="1" x14ac:dyDescent="0.25">
      <c r="A19" s="13" t="s">
        <v>300</v>
      </c>
      <c r="B19" s="14" t="s">
        <v>298</v>
      </c>
      <c r="C19" s="15">
        <v>580000</v>
      </c>
      <c r="D19" s="1"/>
    </row>
    <row r="20" spans="1:4" ht="19.5" customHeight="1" thickBot="1" x14ac:dyDescent="0.25">
      <c r="A20" s="13" t="s">
        <v>354</v>
      </c>
      <c r="B20" s="14" t="s">
        <v>298</v>
      </c>
      <c r="C20" s="15">
        <v>580000</v>
      </c>
      <c r="D20" s="1"/>
    </row>
    <row r="21" spans="1:4" ht="19.5" customHeight="1" thickBot="1" x14ac:dyDescent="0.25">
      <c r="A21" s="16" t="s">
        <v>904</v>
      </c>
      <c r="B21" s="17" t="s">
        <v>298</v>
      </c>
      <c r="C21" s="18">
        <v>290000</v>
      </c>
      <c r="D21" s="1"/>
    </row>
    <row r="22" spans="1:4" ht="19.5" customHeight="1" thickBot="1" x14ac:dyDescent="0.25">
      <c r="A22" s="19" t="s">
        <v>224</v>
      </c>
      <c r="B22" s="14" t="s">
        <v>184</v>
      </c>
      <c r="C22" s="15">
        <v>560000</v>
      </c>
      <c r="D22" s="1"/>
    </row>
    <row r="23" spans="1:4" ht="19.5" customHeight="1" thickBot="1" x14ac:dyDescent="0.25">
      <c r="A23" s="13" t="s">
        <v>217</v>
      </c>
      <c r="B23" s="14" t="s">
        <v>184</v>
      </c>
      <c r="C23" s="15">
        <v>560000</v>
      </c>
      <c r="D23" s="1"/>
    </row>
    <row r="24" spans="1:4" ht="19.5" customHeight="1" thickBot="1" x14ac:dyDescent="0.25">
      <c r="A24" s="13" t="s">
        <v>218</v>
      </c>
      <c r="B24" s="14" t="s">
        <v>184</v>
      </c>
      <c r="C24" s="15">
        <v>560000</v>
      </c>
      <c r="D24" s="1"/>
    </row>
    <row r="25" spans="1:4" ht="19.5" customHeight="1" thickBot="1" x14ac:dyDescent="0.25">
      <c r="A25" s="16" t="s">
        <v>1211</v>
      </c>
      <c r="B25" s="17" t="s">
        <v>101</v>
      </c>
      <c r="C25" s="18">
        <v>275000</v>
      </c>
      <c r="D25" s="1"/>
    </row>
    <row r="26" spans="1:4" ht="19.5" customHeight="1" thickBot="1" x14ac:dyDescent="0.25">
      <c r="A26" s="13" t="s">
        <v>138</v>
      </c>
      <c r="B26" s="14" t="s">
        <v>101</v>
      </c>
      <c r="C26" s="15">
        <v>15000000</v>
      </c>
      <c r="D26" s="1"/>
    </row>
    <row r="27" spans="1:4" ht="19.5" customHeight="1" thickBot="1" x14ac:dyDescent="0.25">
      <c r="A27" s="13" t="s">
        <v>177</v>
      </c>
      <c r="B27" s="23" t="s">
        <v>101</v>
      </c>
      <c r="C27" s="15">
        <v>583500</v>
      </c>
      <c r="D27" s="1"/>
    </row>
    <row r="28" spans="1:4" ht="19.5" customHeight="1" thickBot="1" x14ac:dyDescent="0.25">
      <c r="A28" s="13" t="s">
        <v>114</v>
      </c>
      <c r="B28" s="23" t="s">
        <v>101</v>
      </c>
      <c r="C28" s="15">
        <v>550000</v>
      </c>
      <c r="D28" s="1"/>
    </row>
    <row r="29" spans="1:4" ht="19.5" customHeight="1" thickBot="1" x14ac:dyDescent="0.25">
      <c r="A29" s="13" t="s">
        <v>109</v>
      </c>
      <c r="B29" s="23" t="s">
        <v>101</v>
      </c>
      <c r="C29" s="15">
        <v>550000</v>
      </c>
      <c r="D29" s="1"/>
    </row>
    <row r="30" spans="1:4" ht="19.5" customHeight="1" thickBot="1" x14ac:dyDescent="0.25">
      <c r="A30" s="16" t="s">
        <v>261</v>
      </c>
      <c r="B30" s="17" t="s">
        <v>50</v>
      </c>
      <c r="C30" s="18">
        <v>275000</v>
      </c>
      <c r="D30" s="62" t="s">
        <v>6</v>
      </c>
    </row>
    <row r="31" spans="1:4" ht="19.5" customHeight="1" thickBot="1" x14ac:dyDescent="0.25">
      <c r="A31" s="16" t="s">
        <v>321</v>
      </c>
      <c r="B31" s="17" t="s">
        <v>50</v>
      </c>
      <c r="C31" s="18">
        <v>287500</v>
      </c>
      <c r="D31" s="62" t="s">
        <v>6</v>
      </c>
    </row>
    <row r="32" spans="1:4" ht="19.5" customHeight="1" thickBot="1" x14ac:dyDescent="0.25">
      <c r="A32" s="16" t="s">
        <v>437</v>
      </c>
      <c r="B32" s="17" t="s">
        <v>50</v>
      </c>
      <c r="C32" s="18">
        <v>287500</v>
      </c>
      <c r="D32" s="62" t="s">
        <v>6</v>
      </c>
    </row>
    <row r="33" spans="1:4" ht="19.5" customHeight="1" thickBot="1" x14ac:dyDescent="0.25">
      <c r="A33" s="16" t="s">
        <v>563</v>
      </c>
      <c r="B33" s="17" t="s">
        <v>50</v>
      </c>
      <c r="C33" s="18">
        <v>275000</v>
      </c>
      <c r="D33" s="62" t="s">
        <v>6</v>
      </c>
    </row>
    <row r="34" spans="1:4" ht="19.5" customHeight="1" thickBot="1" x14ac:dyDescent="0.25">
      <c r="A34" s="16" t="s">
        <v>905</v>
      </c>
      <c r="B34" s="17" t="s">
        <v>50</v>
      </c>
      <c r="C34" s="18">
        <v>287500</v>
      </c>
      <c r="D34" s="62" t="s">
        <v>6</v>
      </c>
    </row>
    <row r="35" spans="1:4" ht="19.5" customHeight="1" thickBot="1" x14ac:dyDescent="0.25">
      <c r="A35" s="16" t="s">
        <v>906</v>
      </c>
      <c r="B35" s="17" t="s">
        <v>50</v>
      </c>
      <c r="C35" s="18">
        <v>275000</v>
      </c>
      <c r="D35" s="62" t="s">
        <v>6</v>
      </c>
    </row>
    <row r="36" spans="1:4" ht="19.5" customHeight="1" thickBot="1" x14ac:dyDescent="0.25">
      <c r="A36" s="16" t="s">
        <v>907</v>
      </c>
      <c r="B36" s="17" t="s">
        <v>50</v>
      </c>
      <c r="C36" s="18">
        <v>275000</v>
      </c>
      <c r="D36" s="62" t="s">
        <v>6</v>
      </c>
    </row>
    <row r="37" spans="1:4" ht="19.5" customHeight="1" thickBot="1" x14ac:dyDescent="0.25">
      <c r="A37" s="13" t="s">
        <v>92</v>
      </c>
      <c r="B37" s="14" t="s">
        <v>50</v>
      </c>
      <c r="C37" s="15">
        <v>575000</v>
      </c>
      <c r="D37" s="62" t="s">
        <v>6</v>
      </c>
    </row>
    <row r="38" spans="1:4" ht="19.5" customHeight="1" thickBot="1" x14ac:dyDescent="0.25">
      <c r="A38" s="13" t="s">
        <v>97</v>
      </c>
      <c r="B38" s="14" t="s">
        <v>50</v>
      </c>
      <c r="C38" s="15">
        <v>575000</v>
      </c>
      <c r="D38" s="62" t="s">
        <v>6</v>
      </c>
    </row>
    <row r="39" spans="1:4" ht="19.5" customHeight="1" thickBot="1" x14ac:dyDescent="0.25">
      <c r="A39" s="13" t="s">
        <v>59</v>
      </c>
      <c r="B39" s="14" t="s">
        <v>50</v>
      </c>
      <c r="C39" s="15">
        <v>550000</v>
      </c>
      <c r="D39" s="62" t="s">
        <v>6</v>
      </c>
    </row>
    <row r="40" spans="1:4" ht="19.5" customHeight="1" thickBot="1" x14ac:dyDescent="0.25">
      <c r="A40" s="81" t="s">
        <v>1028</v>
      </c>
      <c r="B40" s="14" t="s">
        <v>1027</v>
      </c>
      <c r="C40" s="15">
        <v>4949000</v>
      </c>
      <c r="D40" s="7"/>
    </row>
    <row r="41" spans="1:4" ht="19.5" customHeight="1" thickBot="1" x14ac:dyDescent="0.25">
      <c r="A41" s="81" t="s">
        <v>1029</v>
      </c>
      <c r="B41" s="14" t="s">
        <v>1027</v>
      </c>
      <c r="C41" s="15">
        <v>3000000</v>
      </c>
      <c r="D41" s="7"/>
    </row>
    <row r="42" spans="1:4" ht="19.5" customHeight="1" thickBot="1" x14ac:dyDescent="0.25">
      <c r="A42" s="13" t="s">
        <v>658</v>
      </c>
      <c r="B42" s="14" t="s">
        <v>624</v>
      </c>
      <c r="C42" s="15">
        <v>850000</v>
      </c>
      <c r="D42" s="7"/>
    </row>
    <row r="43" spans="1:4" ht="19.5" customHeight="1" thickBot="1" x14ac:dyDescent="0.25">
      <c r="A43" s="13" t="s">
        <v>794</v>
      </c>
      <c r="B43" s="14" t="s">
        <v>624</v>
      </c>
      <c r="C43" s="15">
        <v>720000</v>
      </c>
      <c r="D43" s="7"/>
    </row>
    <row r="44" spans="1:4" ht="19.5" customHeight="1" thickBot="1" x14ac:dyDescent="0.25">
      <c r="A44" s="13" t="s">
        <v>795</v>
      </c>
      <c r="B44" s="14" t="s">
        <v>624</v>
      </c>
      <c r="C44" s="15">
        <v>720000</v>
      </c>
      <c r="D44" s="7"/>
    </row>
    <row r="45" spans="1:4" ht="19.5" customHeight="1" thickBot="1" x14ac:dyDescent="0.25">
      <c r="A45" s="13" t="s">
        <v>796</v>
      </c>
      <c r="B45" s="14" t="s">
        <v>624</v>
      </c>
      <c r="C45" s="15">
        <v>720000</v>
      </c>
      <c r="D45" s="7"/>
    </row>
    <row r="46" spans="1:4" ht="19.5" customHeight="1" thickBot="1" x14ac:dyDescent="0.25">
      <c r="A46" s="13" t="s">
        <v>269</v>
      </c>
      <c r="B46" s="14" t="s">
        <v>200</v>
      </c>
      <c r="C46" s="15">
        <v>575000</v>
      </c>
      <c r="D46" s="7"/>
    </row>
    <row r="47" spans="1:4" ht="19.5" customHeight="1" thickBot="1" x14ac:dyDescent="0.25">
      <c r="A47" s="16" t="s">
        <v>564</v>
      </c>
      <c r="B47" s="17" t="s">
        <v>200</v>
      </c>
      <c r="C47" s="18">
        <v>287500</v>
      </c>
      <c r="D47" s="7"/>
    </row>
    <row r="48" spans="1:4" ht="19.5" customHeight="1" thickBot="1" x14ac:dyDescent="0.25">
      <c r="A48" s="13" t="s">
        <v>137</v>
      </c>
      <c r="B48" s="14" t="s">
        <v>116</v>
      </c>
      <c r="C48" s="15">
        <v>13000001</v>
      </c>
      <c r="D48" s="62" t="s">
        <v>6</v>
      </c>
    </row>
    <row r="49" spans="1:4" ht="19.5" customHeight="1" thickBot="1" x14ac:dyDescent="0.25">
      <c r="A49" s="13" t="s">
        <v>179</v>
      </c>
      <c r="B49" s="14" t="s">
        <v>116</v>
      </c>
      <c r="C49" s="15">
        <v>583500</v>
      </c>
      <c r="D49" s="62" t="s">
        <v>6</v>
      </c>
    </row>
    <row r="50" spans="1:4" ht="19.5" customHeight="1" thickBot="1" x14ac:dyDescent="0.25">
      <c r="A50" s="81" t="s">
        <v>1030</v>
      </c>
      <c r="B50" s="14" t="s">
        <v>899</v>
      </c>
      <c r="C50" s="15">
        <v>3249000</v>
      </c>
      <c r="D50" s="1"/>
    </row>
    <row r="51" spans="1:4" ht="19.5" customHeight="1" thickBot="1" x14ac:dyDescent="0.25">
      <c r="A51" s="13" t="s">
        <v>900</v>
      </c>
      <c r="B51" s="14" t="s">
        <v>899</v>
      </c>
      <c r="C51" s="15">
        <v>710000</v>
      </c>
      <c r="D51" s="1"/>
    </row>
    <row r="52" spans="1:4" ht="19.5" customHeight="1" thickBot="1" x14ac:dyDescent="0.25">
      <c r="A52" s="16" t="s">
        <v>677</v>
      </c>
      <c r="B52" s="17" t="s">
        <v>190</v>
      </c>
      <c r="C52" s="18">
        <v>280000</v>
      </c>
      <c r="D52" s="62" t="s">
        <v>6</v>
      </c>
    </row>
    <row r="53" spans="1:4" ht="19.5" customHeight="1" thickBot="1" x14ac:dyDescent="0.25">
      <c r="A53" s="13" t="s">
        <v>602</v>
      </c>
      <c r="B53" s="14" t="s">
        <v>601</v>
      </c>
      <c r="C53" s="15">
        <v>1500000</v>
      </c>
      <c r="D53" s="1"/>
    </row>
    <row r="54" spans="1:4" ht="19.5" customHeight="1" thickBot="1" x14ac:dyDescent="0.25">
      <c r="A54" s="13" t="s">
        <v>610</v>
      </c>
      <c r="B54" s="14" t="s">
        <v>532</v>
      </c>
      <c r="C54" s="15">
        <v>4000000</v>
      </c>
      <c r="D54" s="1"/>
    </row>
    <row r="55" spans="1:4" ht="16.5" x14ac:dyDescent="0.2">
      <c r="A55" s="2"/>
      <c r="B55" s="2"/>
      <c r="C55" s="40"/>
      <c r="D55" s="1"/>
    </row>
    <row r="56" spans="1:4" ht="18" x14ac:dyDescent="0.2">
      <c r="A56" s="98" t="s">
        <v>3</v>
      </c>
      <c r="B56" s="98"/>
      <c r="C56" s="5">
        <f>105000000-C5</f>
        <v>25500999</v>
      </c>
      <c r="D56" s="1"/>
    </row>
    <row r="57" spans="1:4" ht="16.5" x14ac:dyDescent="0.2">
      <c r="A57" s="2"/>
      <c r="B57" s="2"/>
      <c r="C57" s="40" t="s">
        <v>23</v>
      </c>
      <c r="D57" s="1"/>
    </row>
    <row r="58" spans="1:4" ht="18.75" customHeight="1" x14ac:dyDescent="0.2">
      <c r="A58" s="6" t="s">
        <v>4</v>
      </c>
      <c r="B58" s="43" t="s">
        <v>5</v>
      </c>
      <c r="C58" s="40" t="s">
        <v>5</v>
      </c>
      <c r="D58" s="1"/>
    </row>
    <row r="59" spans="1:4" ht="18.75" customHeight="1" x14ac:dyDescent="0.2">
      <c r="A59" s="60" t="s">
        <v>154</v>
      </c>
      <c r="B59" s="12" t="s">
        <v>106</v>
      </c>
      <c r="C59" s="44">
        <v>1</v>
      </c>
      <c r="D59" s="1"/>
    </row>
    <row r="60" spans="1:4" ht="18.75" customHeight="1" x14ac:dyDescent="0.2">
      <c r="A60" s="70" t="s">
        <v>597</v>
      </c>
      <c r="B60" s="67" t="s">
        <v>296</v>
      </c>
      <c r="C60" s="45">
        <v>2</v>
      </c>
      <c r="D60" s="1"/>
    </row>
    <row r="61" spans="1:4" ht="18.75" customHeight="1" x14ac:dyDescent="0.2">
      <c r="A61" s="70" t="s">
        <v>412</v>
      </c>
      <c r="B61" s="67" t="s">
        <v>296</v>
      </c>
      <c r="C61" s="44">
        <v>3</v>
      </c>
      <c r="D61" s="1"/>
    </row>
    <row r="62" spans="1:4" ht="18.75" customHeight="1" x14ac:dyDescent="0.2">
      <c r="A62" s="70" t="s">
        <v>485</v>
      </c>
      <c r="B62" s="67" t="s">
        <v>296</v>
      </c>
      <c r="C62" s="45">
        <v>4</v>
      </c>
      <c r="D62" s="1"/>
    </row>
    <row r="63" spans="1:4" ht="18.75" customHeight="1" x14ac:dyDescent="0.2">
      <c r="A63" s="77" t="s">
        <v>687</v>
      </c>
      <c r="B63" s="57" t="s">
        <v>493</v>
      </c>
      <c r="C63" s="45">
        <v>5</v>
      </c>
      <c r="D63" s="1"/>
    </row>
    <row r="64" spans="1:4" ht="18.75" customHeight="1" x14ac:dyDescent="0.2">
      <c r="A64" s="58" t="s">
        <v>822</v>
      </c>
      <c r="B64" s="57" t="s">
        <v>493</v>
      </c>
      <c r="C64" s="45">
        <v>6</v>
      </c>
      <c r="D64" s="1"/>
    </row>
    <row r="65" spans="1:4" ht="18.75" customHeight="1" x14ac:dyDescent="0.2">
      <c r="A65" s="60" t="s">
        <v>1097</v>
      </c>
      <c r="B65" s="12" t="s">
        <v>824</v>
      </c>
      <c r="C65" s="45">
        <v>7</v>
      </c>
      <c r="D65" s="1"/>
    </row>
    <row r="66" spans="1:4" ht="18.75" customHeight="1" x14ac:dyDescent="0.2">
      <c r="A66" s="60" t="s">
        <v>1118</v>
      </c>
      <c r="B66" s="12" t="s">
        <v>824</v>
      </c>
      <c r="C66" s="45">
        <v>8</v>
      </c>
      <c r="D66" s="1"/>
    </row>
    <row r="67" spans="1:4" ht="18.75" customHeight="1" x14ac:dyDescent="0.2">
      <c r="A67" s="60" t="s">
        <v>1127</v>
      </c>
      <c r="B67" s="12" t="s">
        <v>824</v>
      </c>
      <c r="C67" s="45">
        <v>9</v>
      </c>
      <c r="D67" s="1"/>
    </row>
    <row r="68" spans="1:4" ht="18.75" customHeight="1" x14ac:dyDescent="0.2">
      <c r="A68" s="60" t="s">
        <v>1135</v>
      </c>
      <c r="B68" s="12" t="s">
        <v>824</v>
      </c>
      <c r="C68" s="45">
        <v>10</v>
      </c>
      <c r="D68" s="1"/>
    </row>
    <row r="69" spans="1:4" ht="18.75" customHeight="1" x14ac:dyDescent="0.2">
      <c r="A69" s="60" t="s">
        <v>1148</v>
      </c>
      <c r="B69" s="12" t="s">
        <v>824</v>
      </c>
      <c r="C69" s="45">
        <v>11</v>
      </c>
      <c r="D69" s="1"/>
    </row>
    <row r="70" spans="1:4" x14ac:dyDescent="0.2">
      <c r="A70" s="8" t="s">
        <v>5</v>
      </c>
      <c r="B70" s="9" t="s">
        <v>5</v>
      </c>
      <c r="C70" s="38" t="s">
        <v>5</v>
      </c>
    </row>
    <row r="71" spans="1:4" ht="15.75" x14ac:dyDescent="0.2">
      <c r="A71" s="95" t="s">
        <v>1074</v>
      </c>
      <c r="B71" s="95"/>
      <c r="C71" s="95"/>
    </row>
  </sheetData>
  <mergeCells count="5">
    <mergeCell ref="A1:C1"/>
    <mergeCell ref="A2:C2"/>
    <mergeCell ref="A3:C3"/>
    <mergeCell ref="A56:B56"/>
    <mergeCell ref="A71:C71"/>
  </mergeCells>
  <hyperlinks>
    <hyperlink ref="A3" r:id="rId1" xr:uid="{00000000-0004-0000-0A00-000000000000}"/>
  </hyperlinks>
  <pageMargins left="0.7" right="0.7" top="0.75" bottom="0.75" header="0.3" footer="0.3"/>
  <pageSetup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2060"/>
  </sheetPr>
  <dimension ref="A1:D70"/>
  <sheetViews>
    <sheetView workbookViewId="0">
      <selection sqref="A1:C1"/>
    </sheetView>
  </sheetViews>
  <sheetFormatPr defaultRowHeight="12.75" x14ac:dyDescent="0.2"/>
  <cols>
    <col min="1" max="1" width="35.5703125" customWidth="1"/>
    <col min="2" max="5" width="32.140625" customWidth="1"/>
  </cols>
  <sheetData>
    <row r="1" spans="1:4" ht="18" customHeight="1" x14ac:dyDescent="0.2">
      <c r="A1" s="110" t="s">
        <v>24</v>
      </c>
      <c r="B1" s="110"/>
      <c r="C1" s="110"/>
      <c r="D1" s="1"/>
    </row>
    <row r="2" spans="1:4" x14ac:dyDescent="0.2">
      <c r="A2" s="92" t="s">
        <v>25</v>
      </c>
      <c r="B2" s="92"/>
      <c r="C2" s="92"/>
      <c r="D2" s="1"/>
    </row>
    <row r="3" spans="1:4" ht="15.75" x14ac:dyDescent="0.25">
      <c r="A3" s="101" t="s">
        <v>26</v>
      </c>
      <c r="B3" s="101"/>
      <c r="C3" s="101"/>
      <c r="D3" s="1"/>
    </row>
    <row r="4" spans="1:4" ht="19.5" x14ac:dyDescent="0.25">
      <c r="A4" s="53" t="s">
        <v>0</v>
      </c>
      <c r="B4" s="33" t="s">
        <v>5</v>
      </c>
      <c r="C4" s="37" t="s">
        <v>1</v>
      </c>
      <c r="D4" s="1"/>
    </row>
    <row r="5" spans="1:4" ht="32.25" thickBot="1" x14ac:dyDescent="0.25">
      <c r="A5" s="69">
        <v>35</v>
      </c>
      <c r="B5" s="3" t="s">
        <v>2</v>
      </c>
      <c r="C5" s="4">
        <f>SUM(C6:C54)</f>
        <v>70242402</v>
      </c>
      <c r="D5" s="1"/>
    </row>
    <row r="6" spans="1:4" ht="19.5" customHeight="1" thickBot="1" x14ac:dyDescent="0.25">
      <c r="A6" s="81" t="s">
        <v>1022</v>
      </c>
      <c r="B6" s="23" t="s">
        <v>825</v>
      </c>
      <c r="C6" s="15">
        <v>7498000</v>
      </c>
      <c r="D6" s="1"/>
    </row>
    <row r="7" spans="1:4" ht="19.5" customHeight="1" thickBot="1" x14ac:dyDescent="0.25">
      <c r="A7" s="81" t="s">
        <v>1021</v>
      </c>
      <c r="B7" s="23" t="s">
        <v>825</v>
      </c>
      <c r="C7" s="15">
        <v>4999999</v>
      </c>
      <c r="D7" s="1"/>
    </row>
    <row r="8" spans="1:4" ht="19.5" customHeight="1" thickBot="1" x14ac:dyDescent="0.25">
      <c r="A8" s="19" t="s">
        <v>879</v>
      </c>
      <c r="B8" s="23" t="s">
        <v>825</v>
      </c>
      <c r="C8" s="15">
        <v>710000</v>
      </c>
      <c r="D8" s="1"/>
    </row>
    <row r="9" spans="1:4" ht="19.5" customHeight="1" thickBot="1" x14ac:dyDescent="0.25">
      <c r="A9" s="19" t="s">
        <v>880</v>
      </c>
      <c r="B9" s="23" t="s">
        <v>825</v>
      </c>
      <c r="C9" s="15">
        <v>710000</v>
      </c>
      <c r="D9" s="1"/>
    </row>
    <row r="10" spans="1:4" ht="19.5" customHeight="1" thickBot="1" x14ac:dyDescent="0.25">
      <c r="A10" s="19" t="s">
        <v>881</v>
      </c>
      <c r="B10" s="23" t="s">
        <v>825</v>
      </c>
      <c r="C10" s="15">
        <v>710000</v>
      </c>
      <c r="D10" s="1"/>
    </row>
    <row r="11" spans="1:4" ht="19.5" customHeight="1" thickBot="1" x14ac:dyDescent="0.25">
      <c r="A11" s="19" t="s">
        <v>882</v>
      </c>
      <c r="B11" s="23" t="s">
        <v>825</v>
      </c>
      <c r="C11" s="15">
        <v>710000</v>
      </c>
      <c r="D11" s="1"/>
    </row>
    <row r="12" spans="1:4" ht="19.5" customHeight="1" thickBot="1" x14ac:dyDescent="0.25">
      <c r="A12" s="19" t="s">
        <v>883</v>
      </c>
      <c r="B12" s="23" t="s">
        <v>825</v>
      </c>
      <c r="C12" s="15">
        <v>710000</v>
      </c>
      <c r="D12" s="1"/>
    </row>
    <row r="13" spans="1:4" ht="19.5" customHeight="1" thickBot="1" x14ac:dyDescent="0.25">
      <c r="A13" s="19" t="s">
        <v>631</v>
      </c>
      <c r="B13" s="23" t="s">
        <v>500</v>
      </c>
      <c r="C13" s="15">
        <v>4999999</v>
      </c>
      <c r="D13" s="1"/>
    </row>
    <row r="14" spans="1:4" ht="19.5" customHeight="1" thickBot="1" x14ac:dyDescent="0.25">
      <c r="A14" s="19" t="s">
        <v>751</v>
      </c>
      <c r="B14" s="23" t="s">
        <v>500</v>
      </c>
      <c r="C14" s="15">
        <v>720000</v>
      </c>
      <c r="D14" s="1"/>
    </row>
    <row r="15" spans="1:4" ht="19.5" customHeight="1" thickBot="1" x14ac:dyDescent="0.25">
      <c r="A15" s="19" t="s">
        <v>752</v>
      </c>
      <c r="B15" s="23" t="s">
        <v>500</v>
      </c>
      <c r="C15" s="15">
        <v>720000</v>
      </c>
      <c r="D15" s="1"/>
    </row>
    <row r="16" spans="1:4" ht="19.5" customHeight="1" thickBot="1" x14ac:dyDescent="0.25">
      <c r="A16" s="19" t="s">
        <v>753</v>
      </c>
      <c r="B16" s="23" t="s">
        <v>500</v>
      </c>
      <c r="C16" s="15">
        <v>720000</v>
      </c>
      <c r="D16" s="1"/>
    </row>
    <row r="17" spans="1:4" ht="19.5" customHeight="1" thickBot="1" x14ac:dyDescent="0.25">
      <c r="A17" s="19" t="s">
        <v>755</v>
      </c>
      <c r="B17" s="23" t="s">
        <v>500</v>
      </c>
      <c r="C17" s="15">
        <v>720000</v>
      </c>
      <c r="D17" s="1"/>
    </row>
    <row r="18" spans="1:4" ht="19.5" customHeight="1" thickBot="1" x14ac:dyDescent="0.25">
      <c r="A18" s="19" t="s">
        <v>754</v>
      </c>
      <c r="B18" s="23" t="s">
        <v>500</v>
      </c>
      <c r="C18" s="15">
        <v>720000</v>
      </c>
      <c r="D18" s="1"/>
    </row>
    <row r="19" spans="1:4" ht="19.5" customHeight="1" thickBot="1" x14ac:dyDescent="0.25">
      <c r="A19" s="73" t="s">
        <v>554</v>
      </c>
      <c r="B19" s="14" t="s">
        <v>500</v>
      </c>
      <c r="C19" s="15">
        <v>700000</v>
      </c>
      <c r="D19" s="1"/>
    </row>
    <row r="20" spans="1:4" ht="19.5" customHeight="1" thickBot="1" x14ac:dyDescent="0.25">
      <c r="A20" s="19" t="s">
        <v>534</v>
      </c>
      <c r="B20" s="23" t="s">
        <v>500</v>
      </c>
      <c r="C20" s="15">
        <v>700000</v>
      </c>
      <c r="D20" s="1"/>
    </row>
    <row r="21" spans="1:4" ht="19.5" customHeight="1" thickBot="1" x14ac:dyDescent="0.25">
      <c r="A21" s="19" t="s">
        <v>535</v>
      </c>
      <c r="B21" s="23" t="s">
        <v>500</v>
      </c>
      <c r="C21" s="15">
        <v>700000</v>
      </c>
      <c r="D21" s="1"/>
    </row>
    <row r="22" spans="1:4" ht="19.5" customHeight="1" thickBot="1" x14ac:dyDescent="0.25">
      <c r="A22" s="22" t="s">
        <v>884</v>
      </c>
      <c r="B22" s="41" t="s">
        <v>298</v>
      </c>
      <c r="C22" s="18">
        <v>290000</v>
      </c>
      <c r="D22" s="1"/>
    </row>
    <row r="23" spans="1:4" ht="19.5" customHeight="1" thickBot="1" x14ac:dyDescent="0.25">
      <c r="A23" s="19" t="s">
        <v>384</v>
      </c>
      <c r="B23" s="23" t="s">
        <v>298</v>
      </c>
      <c r="C23" s="15">
        <v>15555555</v>
      </c>
      <c r="D23" s="1"/>
    </row>
    <row r="24" spans="1:4" ht="19.5" customHeight="1" thickBot="1" x14ac:dyDescent="0.25">
      <c r="A24" s="19" t="s">
        <v>385</v>
      </c>
      <c r="B24" s="23" t="s">
        <v>298</v>
      </c>
      <c r="C24" s="15">
        <v>2499999</v>
      </c>
      <c r="D24" s="1"/>
    </row>
    <row r="25" spans="1:4" ht="19.5" customHeight="1" thickBot="1" x14ac:dyDescent="0.25">
      <c r="A25" s="19" t="s">
        <v>456</v>
      </c>
      <c r="B25" s="23" t="s">
        <v>298</v>
      </c>
      <c r="C25" s="15">
        <v>704500</v>
      </c>
      <c r="D25" s="1"/>
    </row>
    <row r="26" spans="1:4" ht="19.5" customHeight="1" thickBot="1" x14ac:dyDescent="0.25">
      <c r="A26" s="19" t="s">
        <v>457</v>
      </c>
      <c r="B26" s="23" t="s">
        <v>298</v>
      </c>
      <c r="C26" s="15">
        <v>704500</v>
      </c>
      <c r="D26" s="1"/>
    </row>
    <row r="27" spans="1:4" ht="19.5" customHeight="1" thickBot="1" x14ac:dyDescent="0.25">
      <c r="A27" s="19" t="s">
        <v>458</v>
      </c>
      <c r="B27" s="23" t="s">
        <v>298</v>
      </c>
      <c r="C27" s="15">
        <v>701100</v>
      </c>
      <c r="D27" s="1"/>
    </row>
    <row r="28" spans="1:4" ht="19.5" customHeight="1" thickBot="1" x14ac:dyDescent="0.25">
      <c r="A28" s="19" t="s">
        <v>322</v>
      </c>
      <c r="B28" s="23" t="s">
        <v>298</v>
      </c>
      <c r="C28" s="15">
        <v>580000</v>
      </c>
      <c r="D28" s="1"/>
    </row>
    <row r="29" spans="1:4" ht="19.5" customHeight="1" thickBot="1" x14ac:dyDescent="0.25">
      <c r="A29" s="19" t="s">
        <v>323</v>
      </c>
      <c r="B29" s="23" t="s">
        <v>298</v>
      </c>
      <c r="C29" s="15">
        <v>580000</v>
      </c>
      <c r="D29" s="1"/>
    </row>
    <row r="30" spans="1:4" ht="19.5" customHeight="1" thickBot="1" x14ac:dyDescent="0.25">
      <c r="A30" s="16" t="s">
        <v>427</v>
      </c>
      <c r="B30" s="17" t="s">
        <v>184</v>
      </c>
      <c r="C30" s="18">
        <v>287500</v>
      </c>
      <c r="D30" s="1"/>
    </row>
    <row r="31" spans="1:4" ht="19.5" customHeight="1" thickBot="1" x14ac:dyDescent="0.25">
      <c r="A31" s="19" t="s">
        <v>277</v>
      </c>
      <c r="B31" s="23" t="s">
        <v>184</v>
      </c>
      <c r="C31" s="15">
        <v>575000</v>
      </c>
      <c r="D31" s="1"/>
    </row>
    <row r="32" spans="1:4" ht="19.5" customHeight="1" thickBot="1" x14ac:dyDescent="0.25">
      <c r="A32" s="19" t="s">
        <v>276</v>
      </c>
      <c r="B32" s="23" t="s">
        <v>184</v>
      </c>
      <c r="C32" s="15">
        <v>575000</v>
      </c>
      <c r="D32" s="1"/>
    </row>
    <row r="33" spans="1:4" ht="19.5" customHeight="1" thickBot="1" x14ac:dyDescent="0.25">
      <c r="A33" s="19" t="s">
        <v>279</v>
      </c>
      <c r="B33" s="23" t="s">
        <v>184</v>
      </c>
      <c r="C33" s="15">
        <v>575000</v>
      </c>
      <c r="D33" s="1"/>
    </row>
    <row r="34" spans="1:4" ht="19.5" customHeight="1" thickBot="1" x14ac:dyDescent="0.25">
      <c r="A34" s="19" t="s">
        <v>225</v>
      </c>
      <c r="B34" s="14" t="s">
        <v>184</v>
      </c>
      <c r="C34" s="15">
        <v>560000</v>
      </c>
      <c r="D34" s="1"/>
    </row>
    <row r="35" spans="1:4" ht="19.5" customHeight="1" thickBot="1" x14ac:dyDescent="0.25">
      <c r="A35" s="19" t="s">
        <v>199</v>
      </c>
      <c r="B35" s="23" t="s">
        <v>184</v>
      </c>
      <c r="C35" s="15">
        <v>560000</v>
      </c>
      <c r="D35" s="1"/>
    </row>
    <row r="36" spans="1:4" ht="19.5" customHeight="1" thickBot="1" x14ac:dyDescent="0.25">
      <c r="A36" s="16" t="s">
        <v>327</v>
      </c>
      <c r="B36" s="41" t="s">
        <v>101</v>
      </c>
      <c r="C36" s="18">
        <v>291750</v>
      </c>
      <c r="D36" s="1"/>
    </row>
    <row r="37" spans="1:4" ht="19.5" customHeight="1" thickBot="1" x14ac:dyDescent="0.25">
      <c r="A37" s="16" t="s">
        <v>328</v>
      </c>
      <c r="B37" s="41" t="s">
        <v>101</v>
      </c>
      <c r="C37" s="18">
        <v>291750</v>
      </c>
      <c r="D37" s="1"/>
    </row>
    <row r="38" spans="1:4" ht="19.5" customHeight="1" thickBot="1" x14ac:dyDescent="0.25">
      <c r="A38" s="16" t="s">
        <v>886</v>
      </c>
      <c r="B38" s="41" t="s">
        <v>101</v>
      </c>
      <c r="C38" s="18">
        <v>291750</v>
      </c>
      <c r="D38" s="1"/>
    </row>
    <row r="39" spans="1:4" ht="19.5" customHeight="1" thickBot="1" x14ac:dyDescent="0.25">
      <c r="A39" s="13" t="s">
        <v>105</v>
      </c>
      <c r="B39" s="23" t="s">
        <v>101</v>
      </c>
      <c r="C39" s="15">
        <v>550000</v>
      </c>
      <c r="D39" s="1"/>
    </row>
    <row r="40" spans="1:4" ht="19.5" customHeight="1" thickBot="1" x14ac:dyDescent="0.25">
      <c r="A40" s="13" t="s">
        <v>163</v>
      </c>
      <c r="B40" s="23" t="s">
        <v>101</v>
      </c>
      <c r="C40" s="15">
        <v>583500</v>
      </c>
      <c r="D40" s="1"/>
    </row>
    <row r="41" spans="1:4" ht="19.5" customHeight="1" thickBot="1" x14ac:dyDescent="0.25">
      <c r="A41" s="16" t="s">
        <v>325</v>
      </c>
      <c r="B41" s="41" t="s">
        <v>50</v>
      </c>
      <c r="C41" s="18">
        <v>5000000</v>
      </c>
      <c r="D41" s="62" t="s">
        <v>6</v>
      </c>
    </row>
    <row r="42" spans="1:4" ht="19.5" customHeight="1" thickBot="1" x14ac:dyDescent="0.25">
      <c r="A42" s="16" t="s">
        <v>326</v>
      </c>
      <c r="B42" s="41" t="s">
        <v>50</v>
      </c>
      <c r="C42" s="18">
        <v>2500000</v>
      </c>
      <c r="D42" s="62" t="s">
        <v>6</v>
      </c>
    </row>
    <row r="43" spans="1:4" ht="19.5" customHeight="1" thickBot="1" x14ac:dyDescent="0.25">
      <c r="A43" s="16" t="s">
        <v>324</v>
      </c>
      <c r="B43" s="41" t="s">
        <v>50</v>
      </c>
      <c r="C43" s="18">
        <v>275000</v>
      </c>
      <c r="D43" s="62" t="s">
        <v>6</v>
      </c>
    </row>
    <row r="44" spans="1:4" ht="19.5" customHeight="1" thickBot="1" x14ac:dyDescent="0.25">
      <c r="A44" s="16" t="s">
        <v>426</v>
      </c>
      <c r="B44" s="17" t="s">
        <v>50</v>
      </c>
      <c r="C44" s="18">
        <v>275000</v>
      </c>
      <c r="D44" s="62" t="s">
        <v>6</v>
      </c>
    </row>
    <row r="45" spans="1:4" ht="19.5" customHeight="1" thickBot="1" x14ac:dyDescent="0.25">
      <c r="A45" s="16" t="s">
        <v>885</v>
      </c>
      <c r="B45" s="41" t="s">
        <v>50</v>
      </c>
      <c r="C45" s="18">
        <v>287500</v>
      </c>
      <c r="D45" s="62" t="s">
        <v>6</v>
      </c>
    </row>
    <row r="46" spans="1:4" ht="19.5" customHeight="1" thickBot="1" x14ac:dyDescent="0.25">
      <c r="A46" s="13" t="s">
        <v>70</v>
      </c>
      <c r="B46" s="23" t="s">
        <v>50</v>
      </c>
      <c r="C46" s="15">
        <v>600000</v>
      </c>
      <c r="D46" s="62" t="s">
        <v>6</v>
      </c>
    </row>
    <row r="47" spans="1:4" ht="19.5" customHeight="1" thickBot="1" x14ac:dyDescent="0.25">
      <c r="A47" s="13" t="s">
        <v>65</v>
      </c>
      <c r="B47" s="23" t="s">
        <v>50</v>
      </c>
      <c r="C47" s="15">
        <v>550000</v>
      </c>
      <c r="D47" s="62" t="s">
        <v>6</v>
      </c>
    </row>
    <row r="48" spans="1:4" ht="19.5" customHeight="1" thickBot="1" x14ac:dyDescent="0.25">
      <c r="A48" s="16" t="s">
        <v>889</v>
      </c>
      <c r="B48" s="41" t="s">
        <v>200</v>
      </c>
      <c r="C48" s="18">
        <v>3500000</v>
      </c>
    </row>
    <row r="49" spans="1:4" ht="19.5" customHeight="1" thickBot="1" x14ac:dyDescent="0.25">
      <c r="A49" s="13" t="s">
        <v>459</v>
      </c>
      <c r="B49" s="23" t="s">
        <v>295</v>
      </c>
      <c r="C49" s="15">
        <v>1200000</v>
      </c>
    </row>
    <row r="50" spans="1:4" ht="19.5" customHeight="1" thickBot="1" x14ac:dyDescent="0.25">
      <c r="A50" s="16" t="s">
        <v>888</v>
      </c>
      <c r="B50" s="17" t="s">
        <v>532</v>
      </c>
      <c r="C50" s="18">
        <v>500000</v>
      </c>
      <c r="D50" s="62" t="s">
        <v>6</v>
      </c>
    </row>
    <row r="51" spans="1:4" ht="19.5" customHeight="1" thickBot="1" x14ac:dyDescent="0.25">
      <c r="A51" s="16" t="s">
        <v>887</v>
      </c>
      <c r="B51" s="17" t="s">
        <v>532</v>
      </c>
      <c r="C51" s="18">
        <v>350000</v>
      </c>
      <c r="D51" s="62" t="s">
        <v>6</v>
      </c>
    </row>
    <row r="52" spans="1:4" ht="19.5" customHeight="1" thickBot="1" x14ac:dyDescent="0.25">
      <c r="A52" s="20" t="s">
        <v>533</v>
      </c>
      <c r="B52" s="14" t="s">
        <v>532</v>
      </c>
      <c r="C52" s="15">
        <v>700000</v>
      </c>
    </row>
    <row r="53" spans="1:4" ht="19.5" customHeight="1" thickBot="1" x14ac:dyDescent="0.25">
      <c r="A53" s="13" t="s">
        <v>361</v>
      </c>
      <c r="B53" s="14" t="s">
        <v>314</v>
      </c>
      <c r="C53" s="15">
        <v>1000000</v>
      </c>
      <c r="D53" s="62" t="s">
        <v>6</v>
      </c>
    </row>
    <row r="54" spans="1:4" x14ac:dyDescent="0.2">
      <c r="D54" s="1"/>
    </row>
    <row r="55" spans="1:4" ht="18" x14ac:dyDescent="0.2">
      <c r="A55" s="98" t="s">
        <v>3</v>
      </c>
      <c r="B55" s="98"/>
      <c r="C55" s="5">
        <f>105000000-C5</f>
        <v>34757598</v>
      </c>
      <c r="D55" s="1"/>
    </row>
    <row r="56" spans="1:4" x14ac:dyDescent="0.2">
      <c r="A56" s="2"/>
      <c r="B56" s="2"/>
      <c r="C56" s="2"/>
      <c r="D56" s="1"/>
    </row>
    <row r="57" spans="1:4" ht="18.75" customHeight="1" x14ac:dyDescent="0.2">
      <c r="A57" s="6" t="s">
        <v>4</v>
      </c>
      <c r="B57" s="2"/>
      <c r="C57" s="2"/>
      <c r="D57" s="1"/>
    </row>
    <row r="58" spans="1:4" ht="18.75" customHeight="1" x14ac:dyDescent="0.2">
      <c r="A58" s="9" t="s">
        <v>252</v>
      </c>
      <c r="B58" s="63" t="s">
        <v>191</v>
      </c>
      <c r="C58" s="10">
        <v>1</v>
      </c>
      <c r="D58" s="1"/>
    </row>
    <row r="59" spans="1:4" ht="18.75" customHeight="1" x14ac:dyDescent="0.2">
      <c r="A59" s="85" t="s">
        <v>819</v>
      </c>
      <c r="B59" s="57" t="s">
        <v>493</v>
      </c>
      <c r="C59" s="32">
        <v>2</v>
      </c>
      <c r="D59" s="1"/>
    </row>
    <row r="60" spans="1:4" ht="18.75" customHeight="1" x14ac:dyDescent="0.2">
      <c r="A60" s="58" t="s">
        <v>709</v>
      </c>
      <c r="B60" s="57" t="s">
        <v>493</v>
      </c>
      <c r="C60" s="32">
        <v>3</v>
      </c>
      <c r="D60" s="1"/>
    </row>
    <row r="61" spans="1:4" ht="18.75" customHeight="1" x14ac:dyDescent="0.2">
      <c r="A61" s="58" t="s">
        <v>719</v>
      </c>
      <c r="B61" s="57" t="s">
        <v>493</v>
      </c>
      <c r="C61" s="32">
        <v>4</v>
      </c>
      <c r="D61" s="1"/>
    </row>
    <row r="62" spans="1:4" ht="18.75" customHeight="1" x14ac:dyDescent="0.2">
      <c r="A62" s="58" t="s">
        <v>727</v>
      </c>
      <c r="B62" s="57" t="s">
        <v>493</v>
      </c>
      <c r="C62" s="32">
        <v>5</v>
      </c>
      <c r="D62" s="1"/>
    </row>
    <row r="63" spans="1:4" ht="18.75" customHeight="1" x14ac:dyDescent="0.2">
      <c r="A63" s="58" t="s">
        <v>734</v>
      </c>
      <c r="B63" s="57" t="s">
        <v>493</v>
      </c>
      <c r="C63" s="32">
        <v>6</v>
      </c>
      <c r="D63" s="1"/>
    </row>
    <row r="64" spans="1:4" ht="18.75" customHeight="1" x14ac:dyDescent="0.2">
      <c r="A64" s="86" t="s">
        <v>686</v>
      </c>
      <c r="B64" s="57" t="s">
        <v>493</v>
      </c>
      <c r="C64" s="32">
        <v>7</v>
      </c>
      <c r="D64" s="1"/>
    </row>
    <row r="65" spans="1:4" ht="18.75" customHeight="1" x14ac:dyDescent="0.2">
      <c r="A65" s="58" t="s">
        <v>817</v>
      </c>
      <c r="B65" s="57" t="s">
        <v>493</v>
      </c>
      <c r="C65" s="32">
        <v>8</v>
      </c>
      <c r="D65" s="1"/>
    </row>
    <row r="66" spans="1:4" ht="18.75" customHeight="1" x14ac:dyDescent="0.2">
      <c r="A66" s="60" t="s">
        <v>1100</v>
      </c>
      <c r="B66" s="12" t="s">
        <v>824</v>
      </c>
      <c r="C66" s="31">
        <v>9</v>
      </c>
      <c r="D66" s="1"/>
    </row>
    <row r="67" spans="1:4" ht="18.75" customHeight="1" x14ac:dyDescent="0.2">
      <c r="A67" s="60" t="s">
        <v>1113</v>
      </c>
      <c r="B67" s="12" t="s">
        <v>824</v>
      </c>
      <c r="C67" s="32">
        <v>10</v>
      </c>
      <c r="D67" s="1"/>
    </row>
    <row r="68" spans="1:4" ht="18.75" customHeight="1" x14ac:dyDescent="0.2">
      <c r="A68" s="60" t="s">
        <v>1121</v>
      </c>
      <c r="B68" s="12" t="s">
        <v>824</v>
      </c>
      <c r="C68" s="32">
        <v>11</v>
      </c>
      <c r="D68" s="1"/>
    </row>
    <row r="69" spans="1:4" ht="16.5" x14ac:dyDescent="0.2">
      <c r="C69" s="32" t="s">
        <v>5</v>
      </c>
    </row>
    <row r="70" spans="1:4" ht="15.75" x14ac:dyDescent="0.2">
      <c r="A70" s="95" t="s">
        <v>1074</v>
      </c>
      <c r="B70" s="95"/>
      <c r="C70" s="95"/>
    </row>
  </sheetData>
  <mergeCells count="5">
    <mergeCell ref="A1:C1"/>
    <mergeCell ref="A2:C2"/>
    <mergeCell ref="A3:C3"/>
    <mergeCell ref="A55:B55"/>
    <mergeCell ref="A70:C70"/>
  </mergeCells>
  <hyperlinks>
    <hyperlink ref="A3" r:id="rId1" display="mailto:Gatormanddd@comcast.net" xr:uid="{00000000-0004-0000-0B00-000000000000}"/>
  </hyperlinks>
  <pageMargins left="0.7" right="0.7" top="0.75" bottom="0.75" header="0.3" footer="0.3"/>
  <pageSetup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FF"/>
  </sheetPr>
  <dimension ref="A1:D62"/>
  <sheetViews>
    <sheetView workbookViewId="0">
      <selection sqref="A1:C1"/>
    </sheetView>
  </sheetViews>
  <sheetFormatPr defaultRowHeight="12.75" x14ac:dyDescent="0.2"/>
  <cols>
    <col min="1" max="1" width="32.7109375" customWidth="1"/>
    <col min="2" max="5" width="32.140625" customWidth="1"/>
  </cols>
  <sheetData>
    <row r="1" spans="1:4" ht="18" x14ac:dyDescent="0.2">
      <c r="A1" s="96" t="s">
        <v>528</v>
      </c>
      <c r="B1" s="96"/>
      <c r="C1" s="96"/>
      <c r="D1" s="1"/>
    </row>
    <row r="2" spans="1:4" x14ac:dyDescent="0.2">
      <c r="A2" s="92" t="s">
        <v>529</v>
      </c>
      <c r="B2" s="92"/>
      <c r="C2" s="92"/>
      <c r="D2" s="1"/>
    </row>
    <row r="3" spans="1:4" ht="15" x14ac:dyDescent="0.2">
      <c r="A3" s="93" t="s">
        <v>530</v>
      </c>
      <c r="B3" s="97"/>
      <c r="C3" s="97"/>
      <c r="D3" s="1"/>
    </row>
    <row r="4" spans="1:4" ht="19.5" x14ac:dyDescent="0.25">
      <c r="A4" s="53" t="s">
        <v>0</v>
      </c>
      <c r="B4" s="33" t="s">
        <v>5</v>
      </c>
      <c r="C4" s="37" t="s">
        <v>1</v>
      </c>
      <c r="D4" s="1"/>
    </row>
    <row r="5" spans="1:4" ht="32.25" thickBot="1" x14ac:dyDescent="0.25">
      <c r="A5" s="69">
        <v>30</v>
      </c>
      <c r="B5" s="3" t="s">
        <v>2</v>
      </c>
      <c r="C5" s="4">
        <f>SUM(C6:C47)</f>
        <v>59473399</v>
      </c>
      <c r="D5" s="1"/>
    </row>
    <row r="6" spans="1:4" ht="19.5" customHeight="1" thickBot="1" x14ac:dyDescent="0.25">
      <c r="A6" s="81" t="s">
        <v>1023</v>
      </c>
      <c r="B6" s="14" t="s">
        <v>825</v>
      </c>
      <c r="C6" s="15">
        <v>1900000</v>
      </c>
      <c r="D6" s="1"/>
    </row>
    <row r="7" spans="1:4" ht="19.5" customHeight="1" thickBot="1" x14ac:dyDescent="0.25">
      <c r="A7" s="73" t="s">
        <v>985</v>
      </c>
      <c r="B7" s="14" t="s">
        <v>825</v>
      </c>
      <c r="C7" s="15">
        <v>1200000</v>
      </c>
      <c r="D7" s="1"/>
    </row>
    <row r="8" spans="1:4" ht="19.5" customHeight="1" thickBot="1" x14ac:dyDescent="0.25">
      <c r="A8" s="13" t="s">
        <v>986</v>
      </c>
      <c r="B8" s="14" t="s">
        <v>825</v>
      </c>
      <c r="C8" s="15">
        <v>1200000</v>
      </c>
      <c r="D8" s="1"/>
    </row>
    <row r="9" spans="1:4" ht="19.5" customHeight="1" thickBot="1" x14ac:dyDescent="0.25">
      <c r="A9" s="13" t="s">
        <v>920</v>
      </c>
      <c r="B9" s="14" t="s">
        <v>825</v>
      </c>
      <c r="C9" s="15">
        <v>710000</v>
      </c>
      <c r="D9" s="1"/>
    </row>
    <row r="10" spans="1:4" ht="19.5" customHeight="1" thickBot="1" x14ac:dyDescent="0.25">
      <c r="A10" s="13" t="s">
        <v>921</v>
      </c>
      <c r="B10" s="14" t="s">
        <v>825</v>
      </c>
      <c r="C10" s="15">
        <v>710000</v>
      </c>
      <c r="D10" s="1"/>
    </row>
    <row r="11" spans="1:4" ht="19.5" customHeight="1" thickBot="1" x14ac:dyDescent="0.25">
      <c r="A11" s="13" t="s">
        <v>922</v>
      </c>
      <c r="B11" s="14" t="s">
        <v>825</v>
      </c>
      <c r="C11" s="15">
        <v>710000</v>
      </c>
      <c r="D11" s="1"/>
    </row>
    <row r="12" spans="1:4" ht="19.5" customHeight="1" thickBot="1" x14ac:dyDescent="0.25">
      <c r="A12" s="13" t="s">
        <v>615</v>
      </c>
      <c r="B12" s="14" t="s">
        <v>500</v>
      </c>
      <c r="C12" s="15">
        <v>4900000</v>
      </c>
      <c r="D12" s="1"/>
    </row>
    <row r="13" spans="1:4" ht="19.5" customHeight="1" thickBot="1" x14ac:dyDescent="0.25">
      <c r="A13" s="13" t="s">
        <v>768</v>
      </c>
      <c r="B13" s="14" t="s">
        <v>500</v>
      </c>
      <c r="C13" s="15">
        <v>720000</v>
      </c>
      <c r="D13" s="1"/>
    </row>
    <row r="14" spans="1:4" ht="19.5" customHeight="1" thickBot="1" x14ac:dyDescent="0.25">
      <c r="A14" s="19" t="s">
        <v>523</v>
      </c>
      <c r="B14" s="23" t="s">
        <v>500</v>
      </c>
      <c r="C14" s="15">
        <v>700000</v>
      </c>
      <c r="D14" s="1"/>
    </row>
    <row r="15" spans="1:4" ht="19.5" customHeight="1" thickBot="1" x14ac:dyDescent="0.25">
      <c r="A15" s="13" t="s">
        <v>379</v>
      </c>
      <c r="B15" s="14" t="s">
        <v>298</v>
      </c>
      <c r="C15" s="15">
        <v>7499999</v>
      </c>
      <c r="D15" s="1"/>
    </row>
    <row r="16" spans="1:4" ht="19.5" customHeight="1" thickBot="1" x14ac:dyDescent="0.25">
      <c r="A16" s="13" t="s">
        <v>399</v>
      </c>
      <c r="B16" s="14" t="s">
        <v>298</v>
      </c>
      <c r="C16" s="15">
        <v>3200013</v>
      </c>
      <c r="D16" s="1"/>
    </row>
    <row r="17" spans="1:4" ht="19.5" customHeight="1" thickBot="1" x14ac:dyDescent="0.25">
      <c r="A17" s="13" t="s">
        <v>305</v>
      </c>
      <c r="B17" s="14" t="s">
        <v>298</v>
      </c>
      <c r="C17" s="15">
        <v>580000</v>
      </c>
      <c r="D17" s="1"/>
    </row>
    <row r="18" spans="1:4" ht="19.5" customHeight="1" thickBot="1" x14ac:dyDescent="0.25">
      <c r="A18" s="13" t="s">
        <v>332</v>
      </c>
      <c r="B18" s="23" t="s">
        <v>298</v>
      </c>
      <c r="C18" s="15">
        <v>580000</v>
      </c>
      <c r="D18" s="1"/>
    </row>
    <row r="19" spans="1:4" ht="19.5" customHeight="1" thickBot="1" x14ac:dyDescent="0.25">
      <c r="A19" s="16" t="s">
        <v>676</v>
      </c>
      <c r="B19" s="41" t="s">
        <v>298</v>
      </c>
      <c r="C19" s="18">
        <v>290000</v>
      </c>
      <c r="D19" s="1"/>
    </row>
    <row r="20" spans="1:4" ht="19.5" customHeight="1" thickBot="1" x14ac:dyDescent="0.25">
      <c r="A20" s="19" t="s">
        <v>246</v>
      </c>
      <c r="B20" s="23" t="s">
        <v>184</v>
      </c>
      <c r="C20" s="15">
        <v>2499999</v>
      </c>
      <c r="D20" s="1"/>
    </row>
    <row r="21" spans="1:4" ht="19.5" customHeight="1" thickBot="1" x14ac:dyDescent="0.25">
      <c r="A21" s="13" t="s">
        <v>266</v>
      </c>
      <c r="B21" s="14" t="s">
        <v>184</v>
      </c>
      <c r="C21" s="15">
        <v>575000</v>
      </c>
      <c r="D21" s="1"/>
    </row>
    <row r="22" spans="1:4" ht="19.5" customHeight="1" thickBot="1" x14ac:dyDescent="0.25">
      <c r="A22" s="16" t="s">
        <v>927</v>
      </c>
      <c r="B22" s="41" t="s">
        <v>101</v>
      </c>
      <c r="C22" s="18">
        <v>3750000</v>
      </c>
      <c r="D22" s="1"/>
    </row>
    <row r="23" spans="1:4" ht="19.5" customHeight="1" thickBot="1" x14ac:dyDescent="0.25">
      <c r="A23" s="16" t="s">
        <v>127</v>
      </c>
      <c r="B23" s="17" t="s">
        <v>101</v>
      </c>
      <c r="C23" s="18">
        <v>350000</v>
      </c>
      <c r="D23" s="1"/>
    </row>
    <row r="24" spans="1:4" ht="19.5" customHeight="1" thickBot="1" x14ac:dyDescent="0.25">
      <c r="A24" s="16" t="s">
        <v>674</v>
      </c>
      <c r="B24" s="17" t="s">
        <v>50</v>
      </c>
      <c r="C24" s="18">
        <v>275000</v>
      </c>
      <c r="D24" s="62" t="s">
        <v>6</v>
      </c>
    </row>
    <row r="25" spans="1:4" ht="19.5" customHeight="1" thickBot="1" x14ac:dyDescent="0.25">
      <c r="A25" s="16" t="s">
        <v>1216</v>
      </c>
      <c r="B25" s="41" t="s">
        <v>50</v>
      </c>
      <c r="C25" s="18">
        <v>2500000</v>
      </c>
      <c r="D25" s="62" t="s">
        <v>6</v>
      </c>
    </row>
    <row r="26" spans="1:4" ht="19.5" customHeight="1" thickBot="1" x14ac:dyDescent="0.25">
      <c r="A26" s="13" t="s">
        <v>83</v>
      </c>
      <c r="B26" s="23" t="s">
        <v>50</v>
      </c>
      <c r="C26" s="15">
        <v>575000</v>
      </c>
      <c r="D26" s="62" t="s">
        <v>6</v>
      </c>
    </row>
    <row r="27" spans="1:4" ht="19.5" customHeight="1" thickBot="1" x14ac:dyDescent="0.25">
      <c r="A27" s="13" t="s">
        <v>364</v>
      </c>
      <c r="B27" s="14" t="s">
        <v>363</v>
      </c>
      <c r="C27" s="15">
        <v>1900000</v>
      </c>
      <c r="D27" s="1"/>
    </row>
    <row r="28" spans="1:4" ht="19.5" customHeight="1" thickBot="1" x14ac:dyDescent="0.25">
      <c r="A28" s="13" t="s">
        <v>769</v>
      </c>
      <c r="B28" s="14" t="s">
        <v>526</v>
      </c>
      <c r="C28" s="15">
        <v>720000</v>
      </c>
      <c r="D28" s="7"/>
    </row>
    <row r="29" spans="1:4" ht="19.5" customHeight="1" thickBot="1" x14ac:dyDescent="0.25">
      <c r="A29" s="16" t="s">
        <v>675</v>
      </c>
      <c r="B29" s="17" t="s">
        <v>295</v>
      </c>
      <c r="C29" s="18">
        <v>1242500</v>
      </c>
      <c r="D29" s="1"/>
    </row>
    <row r="30" spans="1:4" ht="19.5" customHeight="1" thickBot="1" x14ac:dyDescent="0.25">
      <c r="A30" s="13" t="s">
        <v>484</v>
      </c>
      <c r="B30" s="14" t="s">
        <v>295</v>
      </c>
      <c r="C30" s="15">
        <v>702000</v>
      </c>
      <c r="D30" s="1"/>
    </row>
    <row r="31" spans="1:4" ht="19.5" customHeight="1" thickBot="1" x14ac:dyDescent="0.25">
      <c r="A31" s="16" t="s">
        <v>926</v>
      </c>
      <c r="B31" s="17" t="s">
        <v>601</v>
      </c>
      <c r="C31" s="18">
        <v>412500</v>
      </c>
      <c r="D31" s="1"/>
    </row>
    <row r="32" spans="1:4" ht="19.5" customHeight="1" thickBot="1" x14ac:dyDescent="0.25">
      <c r="A32" s="22" t="s">
        <v>1217</v>
      </c>
      <c r="B32" s="17" t="s">
        <v>601</v>
      </c>
      <c r="C32" s="18">
        <v>362500</v>
      </c>
      <c r="D32" s="1"/>
    </row>
    <row r="33" spans="1:4" ht="19.5" customHeight="1" thickBot="1" x14ac:dyDescent="0.25">
      <c r="A33" s="13" t="s">
        <v>373</v>
      </c>
      <c r="B33" s="14" t="s">
        <v>335</v>
      </c>
      <c r="C33" s="15">
        <v>755000</v>
      </c>
      <c r="D33" s="62" t="s">
        <v>6</v>
      </c>
    </row>
    <row r="34" spans="1:4" ht="19.5" customHeight="1" thickBot="1" x14ac:dyDescent="0.25">
      <c r="A34" s="81" t="s">
        <v>1024</v>
      </c>
      <c r="B34" s="14" t="s">
        <v>928</v>
      </c>
      <c r="C34" s="15">
        <v>6400000</v>
      </c>
      <c r="D34" s="1"/>
    </row>
    <row r="35" spans="1:4" ht="19.5" customHeight="1" thickBot="1" x14ac:dyDescent="0.25">
      <c r="A35" s="81" t="s">
        <v>1025</v>
      </c>
      <c r="B35" s="14" t="s">
        <v>928</v>
      </c>
      <c r="C35" s="15">
        <v>1150000</v>
      </c>
      <c r="D35" s="1"/>
    </row>
    <row r="36" spans="1:4" ht="19.5" customHeight="1" thickBot="1" x14ac:dyDescent="0.25">
      <c r="A36" s="13" t="s">
        <v>987</v>
      </c>
      <c r="B36" s="14" t="s">
        <v>928</v>
      </c>
      <c r="C36" s="15">
        <v>910000</v>
      </c>
      <c r="D36" s="1"/>
    </row>
    <row r="37" spans="1:4" ht="19.5" customHeight="1" thickBot="1" x14ac:dyDescent="0.25">
      <c r="A37" s="13" t="s">
        <v>988</v>
      </c>
      <c r="B37" s="14" t="s">
        <v>928</v>
      </c>
      <c r="C37" s="15">
        <v>910000</v>
      </c>
      <c r="D37" s="1"/>
    </row>
    <row r="38" spans="1:4" ht="19.5" customHeight="1" thickBot="1" x14ac:dyDescent="0.25">
      <c r="A38" s="13" t="s">
        <v>989</v>
      </c>
      <c r="B38" s="14" t="s">
        <v>928</v>
      </c>
      <c r="C38" s="15">
        <v>910000</v>
      </c>
      <c r="D38" s="1"/>
    </row>
    <row r="39" spans="1:4" ht="19.5" customHeight="1" thickBot="1" x14ac:dyDescent="0.25">
      <c r="A39" s="16" t="s">
        <v>925</v>
      </c>
      <c r="B39" s="17" t="s">
        <v>532</v>
      </c>
      <c r="C39" s="18">
        <v>750000</v>
      </c>
      <c r="D39" s="62" t="s">
        <v>6</v>
      </c>
    </row>
    <row r="40" spans="1:4" ht="19.5" customHeight="1" thickBot="1" x14ac:dyDescent="0.25">
      <c r="A40" s="16" t="s">
        <v>1218</v>
      </c>
      <c r="B40" s="17" t="s">
        <v>532</v>
      </c>
      <c r="C40" s="18">
        <v>475000</v>
      </c>
      <c r="D40" s="62" t="s">
        <v>6</v>
      </c>
    </row>
    <row r="41" spans="1:4" ht="19.5" customHeight="1" thickBot="1" x14ac:dyDescent="0.25">
      <c r="A41" s="13" t="s">
        <v>617</v>
      </c>
      <c r="B41" s="14" t="s">
        <v>551</v>
      </c>
      <c r="C41" s="15">
        <v>888888</v>
      </c>
      <c r="D41" s="1"/>
    </row>
    <row r="42" spans="1:4" ht="19.5" customHeight="1" thickBot="1" x14ac:dyDescent="0.25">
      <c r="A42" s="20" t="s">
        <v>770</v>
      </c>
      <c r="B42" s="14" t="s">
        <v>532</v>
      </c>
      <c r="C42" s="15">
        <v>720000</v>
      </c>
      <c r="D42" s="1"/>
    </row>
    <row r="43" spans="1:4" ht="19.5" customHeight="1" thickBot="1" x14ac:dyDescent="0.25">
      <c r="A43" s="13" t="s">
        <v>633</v>
      </c>
      <c r="B43" s="14" t="s">
        <v>532</v>
      </c>
      <c r="C43" s="15">
        <v>700000</v>
      </c>
      <c r="D43" s="1"/>
    </row>
    <row r="44" spans="1:4" ht="19.5" customHeight="1" thickBot="1" x14ac:dyDescent="0.25">
      <c r="A44" s="16" t="s">
        <v>924</v>
      </c>
      <c r="B44" s="17" t="s">
        <v>604</v>
      </c>
      <c r="C44" s="18">
        <v>375000</v>
      </c>
      <c r="D44" s="62" t="s">
        <v>6</v>
      </c>
    </row>
    <row r="45" spans="1:4" ht="19.5" customHeight="1" thickBot="1" x14ac:dyDescent="0.25">
      <c r="A45" s="81" t="s">
        <v>1026</v>
      </c>
      <c r="B45" s="14" t="s">
        <v>990</v>
      </c>
      <c r="C45" s="15">
        <v>1000000</v>
      </c>
      <c r="D45" s="1"/>
    </row>
    <row r="46" spans="1:4" ht="19.5" customHeight="1" thickBot="1" x14ac:dyDescent="0.25">
      <c r="A46" s="13" t="s">
        <v>771</v>
      </c>
      <c r="B46" s="14" t="s">
        <v>603</v>
      </c>
      <c r="C46" s="15">
        <v>2765000</v>
      </c>
      <c r="D46" s="62" t="s">
        <v>6</v>
      </c>
    </row>
    <row r="47" spans="1:4" x14ac:dyDescent="0.2">
      <c r="A47" s="1"/>
      <c r="B47" s="1"/>
      <c r="C47" s="1"/>
      <c r="D47" s="1"/>
    </row>
    <row r="48" spans="1:4" ht="18" x14ac:dyDescent="0.2">
      <c r="A48" s="98" t="s">
        <v>3</v>
      </c>
      <c r="B48" s="98"/>
      <c r="C48" s="5">
        <f>105000000-C5</f>
        <v>45526601</v>
      </c>
      <c r="D48" s="1"/>
    </row>
    <row r="49" spans="1:4" x14ac:dyDescent="0.2">
      <c r="A49" s="2"/>
      <c r="B49" s="2"/>
      <c r="C49" s="2"/>
      <c r="D49" s="1"/>
    </row>
    <row r="50" spans="1:4" ht="18.75" customHeight="1" x14ac:dyDescent="0.2">
      <c r="A50" s="6" t="s">
        <v>4</v>
      </c>
      <c r="B50" s="2"/>
      <c r="C50" s="2"/>
      <c r="D50" s="1"/>
    </row>
    <row r="51" spans="1:4" ht="18.75" customHeight="1" x14ac:dyDescent="0.2">
      <c r="A51" s="70" t="s">
        <v>403</v>
      </c>
      <c r="B51" s="67" t="s">
        <v>296</v>
      </c>
      <c r="C51" s="32">
        <v>1</v>
      </c>
      <c r="D51" s="1"/>
    </row>
    <row r="52" spans="1:4" ht="18.75" customHeight="1" x14ac:dyDescent="0.2">
      <c r="A52" s="70" t="s">
        <v>413</v>
      </c>
      <c r="B52" s="67" t="s">
        <v>296</v>
      </c>
      <c r="C52" s="32">
        <v>2</v>
      </c>
      <c r="D52" s="1"/>
    </row>
    <row r="53" spans="1:4" ht="18.75" customHeight="1" x14ac:dyDescent="0.2">
      <c r="A53" s="58" t="s">
        <v>821</v>
      </c>
      <c r="B53" s="57" t="s">
        <v>493</v>
      </c>
      <c r="C53" s="32">
        <v>3</v>
      </c>
      <c r="D53" s="1"/>
    </row>
    <row r="54" spans="1:4" ht="18.75" customHeight="1" x14ac:dyDescent="0.2">
      <c r="A54" s="58" t="s">
        <v>700</v>
      </c>
      <c r="B54" s="57" t="s">
        <v>493</v>
      </c>
      <c r="C54" s="32">
        <v>4</v>
      </c>
      <c r="D54" s="1"/>
    </row>
    <row r="55" spans="1:4" ht="18.75" customHeight="1" x14ac:dyDescent="0.2">
      <c r="A55" s="58" t="s">
        <v>714</v>
      </c>
      <c r="B55" s="57" t="s">
        <v>493</v>
      </c>
      <c r="C55" s="31">
        <v>5</v>
      </c>
      <c r="D55" s="1"/>
    </row>
    <row r="56" spans="1:4" ht="18.75" customHeight="1" x14ac:dyDescent="0.2">
      <c r="A56" s="58" t="s">
        <v>725</v>
      </c>
      <c r="B56" s="57" t="s">
        <v>493</v>
      </c>
      <c r="C56" s="31">
        <v>6</v>
      </c>
      <c r="D56" s="1"/>
    </row>
    <row r="57" spans="1:4" ht="18.75" customHeight="1" x14ac:dyDescent="0.2">
      <c r="A57" s="60" t="s">
        <v>1091</v>
      </c>
      <c r="B57" s="12" t="s">
        <v>824</v>
      </c>
      <c r="C57" s="31">
        <v>7</v>
      </c>
      <c r="D57" s="1"/>
    </row>
    <row r="58" spans="1:4" ht="18.75" customHeight="1" x14ac:dyDescent="0.2">
      <c r="A58" s="60" t="s">
        <v>1114</v>
      </c>
      <c r="B58" s="12" t="s">
        <v>824</v>
      </c>
      <c r="C58" s="32">
        <v>8</v>
      </c>
      <c r="D58" s="1"/>
    </row>
    <row r="59" spans="1:4" ht="18.75" customHeight="1" x14ac:dyDescent="0.2">
      <c r="A59" s="60" t="s">
        <v>1131</v>
      </c>
      <c r="B59" s="12" t="s">
        <v>824</v>
      </c>
      <c r="C59" s="32">
        <v>9</v>
      </c>
      <c r="D59" s="1"/>
    </row>
    <row r="60" spans="1:4" ht="18.75" customHeight="1" x14ac:dyDescent="0.2">
      <c r="A60" s="60" t="s">
        <v>1146</v>
      </c>
      <c r="B60" s="12" t="s">
        <v>824</v>
      </c>
      <c r="C60" s="32">
        <v>10</v>
      </c>
      <c r="D60" s="1"/>
    </row>
    <row r="61" spans="1:4" ht="18.75" customHeight="1" x14ac:dyDescent="0.2">
      <c r="C61" s="32" t="s">
        <v>5</v>
      </c>
      <c r="D61" s="1"/>
    </row>
    <row r="62" spans="1:4" ht="15.75" x14ac:dyDescent="0.2">
      <c r="A62" s="95" t="s">
        <v>1075</v>
      </c>
      <c r="B62" s="95"/>
      <c r="C62" s="95"/>
    </row>
  </sheetData>
  <mergeCells count="5">
    <mergeCell ref="A1:C1"/>
    <mergeCell ref="A2:C2"/>
    <mergeCell ref="A3:C3"/>
    <mergeCell ref="A48:B48"/>
    <mergeCell ref="A62:C62"/>
  </mergeCells>
  <hyperlinks>
    <hyperlink ref="A3" r:id="rId1" xr:uid="{A8D2F423-98F9-495B-8B11-359ECE94B411}"/>
  </hyperlinks>
  <pageMargins left="0.7" right="0.7" top="0.75" bottom="0.75" header="0.3" footer="0.3"/>
  <pageSetup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D73"/>
  <sheetViews>
    <sheetView workbookViewId="0">
      <selection sqref="A1:C1"/>
    </sheetView>
  </sheetViews>
  <sheetFormatPr defaultRowHeight="12.75" x14ac:dyDescent="0.2"/>
  <cols>
    <col min="1" max="1" width="40.140625" customWidth="1"/>
    <col min="2" max="5" width="32.140625" customWidth="1"/>
  </cols>
  <sheetData>
    <row r="1" spans="1:4" ht="18" x14ac:dyDescent="0.2">
      <c r="A1" s="96" t="s">
        <v>27</v>
      </c>
      <c r="B1" s="96"/>
      <c r="C1" s="96"/>
      <c r="D1" s="1"/>
    </row>
    <row r="2" spans="1:4" x14ac:dyDescent="0.2">
      <c r="A2" s="92" t="s">
        <v>28</v>
      </c>
      <c r="B2" s="92"/>
      <c r="C2" s="92"/>
      <c r="D2" s="1"/>
    </row>
    <row r="3" spans="1:4" ht="15.75" x14ac:dyDescent="0.25">
      <c r="A3" s="104" t="s">
        <v>100</v>
      </c>
      <c r="B3" s="109"/>
      <c r="C3" s="109"/>
      <c r="D3" s="1"/>
    </row>
    <row r="4" spans="1:4" ht="19.5" x14ac:dyDescent="0.25">
      <c r="A4" s="53" t="s">
        <v>0</v>
      </c>
      <c r="B4" s="33" t="s">
        <v>5</v>
      </c>
      <c r="C4" s="37" t="s">
        <v>1</v>
      </c>
      <c r="D4" s="1"/>
    </row>
    <row r="5" spans="1:4" ht="32.25" thickBot="1" x14ac:dyDescent="0.25">
      <c r="A5" s="68">
        <v>35</v>
      </c>
      <c r="B5" s="3" t="s">
        <v>2</v>
      </c>
      <c r="C5" s="4">
        <f>SUM(C6:C58)</f>
        <v>65334301</v>
      </c>
      <c r="D5" s="1"/>
    </row>
    <row r="6" spans="1:4" ht="19.5" customHeight="1" thickBot="1" x14ac:dyDescent="0.25">
      <c r="A6" s="81" t="s">
        <v>1020</v>
      </c>
      <c r="B6" s="14" t="s">
        <v>825</v>
      </c>
      <c r="C6" s="15">
        <v>2500000</v>
      </c>
      <c r="D6" s="1"/>
    </row>
    <row r="7" spans="1:4" ht="19.5" customHeight="1" thickBot="1" x14ac:dyDescent="0.25">
      <c r="A7" s="82" t="s">
        <v>1009</v>
      </c>
      <c r="B7" s="23" t="s">
        <v>825</v>
      </c>
      <c r="C7" s="15">
        <v>1800000</v>
      </c>
      <c r="D7" s="1"/>
    </row>
    <row r="8" spans="1:4" ht="19.5" customHeight="1" thickBot="1" x14ac:dyDescent="0.25">
      <c r="A8" s="13" t="s">
        <v>943</v>
      </c>
      <c r="B8" s="23" t="s">
        <v>825</v>
      </c>
      <c r="C8" s="15">
        <v>710000</v>
      </c>
      <c r="D8" s="1"/>
    </row>
    <row r="9" spans="1:4" ht="19.5" customHeight="1" thickBot="1" x14ac:dyDescent="0.25">
      <c r="A9" s="19" t="s">
        <v>829</v>
      </c>
      <c r="B9" s="14" t="s">
        <v>825</v>
      </c>
      <c r="C9" s="15">
        <v>710000</v>
      </c>
      <c r="D9" s="1"/>
    </row>
    <row r="10" spans="1:4" ht="19.5" customHeight="1" thickBot="1" x14ac:dyDescent="0.25">
      <c r="A10" s="19" t="s">
        <v>830</v>
      </c>
      <c r="B10" s="14" t="s">
        <v>825</v>
      </c>
      <c r="C10" s="15">
        <v>710000</v>
      </c>
      <c r="D10" s="1"/>
    </row>
    <row r="11" spans="1:4" ht="19.5" customHeight="1" thickBot="1" x14ac:dyDescent="0.25">
      <c r="A11" s="19" t="s">
        <v>831</v>
      </c>
      <c r="B11" s="14" t="s">
        <v>825</v>
      </c>
      <c r="C11" s="15">
        <v>710000</v>
      </c>
      <c r="D11" s="1"/>
    </row>
    <row r="12" spans="1:4" ht="19.5" customHeight="1" thickBot="1" x14ac:dyDescent="0.25">
      <c r="A12" s="19" t="s">
        <v>832</v>
      </c>
      <c r="B12" s="14" t="s">
        <v>825</v>
      </c>
      <c r="C12" s="15">
        <v>710000</v>
      </c>
      <c r="D12" s="1"/>
    </row>
    <row r="13" spans="1:4" ht="19.5" customHeight="1" thickBot="1" x14ac:dyDescent="0.25">
      <c r="A13" s="19" t="s">
        <v>833</v>
      </c>
      <c r="B13" s="14" t="s">
        <v>825</v>
      </c>
      <c r="C13" s="15">
        <v>710000</v>
      </c>
      <c r="D13" s="1"/>
    </row>
    <row r="14" spans="1:4" ht="19.5" customHeight="1" thickBot="1" x14ac:dyDescent="0.25">
      <c r="A14" s="19" t="s">
        <v>605</v>
      </c>
      <c r="B14" s="14" t="s">
        <v>500</v>
      </c>
      <c r="C14" s="15">
        <v>8000001</v>
      </c>
      <c r="D14" s="1"/>
    </row>
    <row r="15" spans="1:4" ht="19.5" customHeight="1" thickBot="1" x14ac:dyDescent="0.25">
      <c r="A15" s="13" t="s">
        <v>645</v>
      </c>
      <c r="B15" s="14" t="s">
        <v>500</v>
      </c>
      <c r="C15" s="15">
        <v>7250000</v>
      </c>
      <c r="D15" s="1"/>
    </row>
    <row r="16" spans="1:4" ht="19.5" customHeight="1" thickBot="1" x14ac:dyDescent="0.25">
      <c r="A16" s="13" t="s">
        <v>667</v>
      </c>
      <c r="B16" s="14" t="s">
        <v>500</v>
      </c>
      <c r="C16" s="15">
        <v>720000</v>
      </c>
      <c r="D16" s="1"/>
    </row>
    <row r="17" spans="1:4" ht="19.5" customHeight="1" thickBot="1" x14ac:dyDescent="0.25">
      <c r="A17" s="13" t="s">
        <v>583</v>
      </c>
      <c r="B17" s="14" t="s">
        <v>500</v>
      </c>
      <c r="C17" s="15">
        <v>700000</v>
      </c>
      <c r="D17" s="1"/>
    </row>
    <row r="18" spans="1:4" ht="19.5" customHeight="1" thickBot="1" x14ac:dyDescent="0.25">
      <c r="A18" s="13" t="s">
        <v>584</v>
      </c>
      <c r="B18" s="14" t="s">
        <v>500</v>
      </c>
      <c r="C18" s="15">
        <v>700000</v>
      </c>
      <c r="D18" s="1"/>
    </row>
    <row r="19" spans="1:4" ht="19.5" customHeight="1" thickBot="1" x14ac:dyDescent="0.25">
      <c r="A19" s="13" t="s">
        <v>585</v>
      </c>
      <c r="B19" s="14" t="s">
        <v>500</v>
      </c>
      <c r="C19" s="15">
        <v>700000</v>
      </c>
      <c r="D19" s="1"/>
    </row>
    <row r="20" spans="1:4" ht="19.5" customHeight="1" thickBot="1" x14ac:dyDescent="0.25">
      <c r="A20" s="13" t="s">
        <v>587</v>
      </c>
      <c r="B20" s="14" t="s">
        <v>500</v>
      </c>
      <c r="C20" s="15">
        <v>700000</v>
      </c>
      <c r="D20" s="1"/>
    </row>
    <row r="21" spans="1:4" ht="19.5" customHeight="1" thickBot="1" x14ac:dyDescent="0.25">
      <c r="A21" s="13" t="s">
        <v>588</v>
      </c>
      <c r="B21" s="14" t="s">
        <v>500</v>
      </c>
      <c r="C21" s="15">
        <v>700000</v>
      </c>
      <c r="D21" s="1"/>
    </row>
    <row r="22" spans="1:4" ht="19.5" customHeight="1" thickBot="1" x14ac:dyDescent="0.25">
      <c r="A22" s="13" t="s">
        <v>589</v>
      </c>
      <c r="B22" s="14" t="s">
        <v>500</v>
      </c>
      <c r="C22" s="15">
        <v>700000</v>
      </c>
      <c r="D22" s="1"/>
    </row>
    <row r="23" spans="1:4" ht="19.5" customHeight="1" thickBot="1" x14ac:dyDescent="0.25">
      <c r="A23" s="16" t="s">
        <v>834</v>
      </c>
      <c r="B23" s="17" t="s">
        <v>298</v>
      </c>
      <c r="C23" s="18">
        <v>287500</v>
      </c>
      <c r="D23" s="1"/>
    </row>
    <row r="24" spans="1:4" ht="19.5" customHeight="1" thickBot="1" x14ac:dyDescent="0.25">
      <c r="A24" s="16" t="s">
        <v>835</v>
      </c>
      <c r="B24" s="17" t="s">
        <v>298</v>
      </c>
      <c r="C24" s="18">
        <v>290500</v>
      </c>
      <c r="D24" s="1"/>
    </row>
    <row r="25" spans="1:4" ht="19.5" customHeight="1" thickBot="1" x14ac:dyDescent="0.25">
      <c r="A25" s="13" t="s">
        <v>365</v>
      </c>
      <c r="B25" s="14" t="s">
        <v>298</v>
      </c>
      <c r="C25" s="15">
        <v>1300000</v>
      </c>
      <c r="D25" s="1"/>
    </row>
    <row r="26" spans="1:4" ht="19.5" customHeight="1" thickBot="1" x14ac:dyDescent="0.25">
      <c r="A26" s="13" t="s">
        <v>386</v>
      </c>
      <c r="B26" s="14" t="s">
        <v>298</v>
      </c>
      <c r="C26" s="15">
        <v>600000</v>
      </c>
      <c r="D26" s="1"/>
    </row>
    <row r="27" spans="1:4" ht="19.5" customHeight="1" thickBot="1" x14ac:dyDescent="0.25">
      <c r="A27" s="13" t="s">
        <v>297</v>
      </c>
      <c r="B27" s="55" t="s">
        <v>298</v>
      </c>
      <c r="C27" s="15">
        <v>580000</v>
      </c>
      <c r="D27" s="1"/>
    </row>
    <row r="28" spans="1:4" ht="19.5" customHeight="1" thickBot="1" x14ac:dyDescent="0.25">
      <c r="A28" s="13" t="s">
        <v>453</v>
      </c>
      <c r="B28" s="14" t="s">
        <v>298</v>
      </c>
      <c r="C28" s="15">
        <v>580000</v>
      </c>
      <c r="D28" s="1"/>
    </row>
    <row r="29" spans="1:4" ht="19.5" customHeight="1" thickBot="1" x14ac:dyDescent="0.25">
      <c r="A29" s="16" t="s">
        <v>592</v>
      </c>
      <c r="B29" s="17" t="s">
        <v>298</v>
      </c>
      <c r="C29" s="18">
        <v>356250</v>
      </c>
      <c r="D29" s="1"/>
    </row>
    <row r="30" spans="1:4" ht="19.5" customHeight="1" thickBot="1" x14ac:dyDescent="0.25">
      <c r="A30" s="16" t="s">
        <v>593</v>
      </c>
      <c r="B30" s="17" t="s">
        <v>298</v>
      </c>
      <c r="C30" s="18">
        <v>350000</v>
      </c>
      <c r="D30" s="1"/>
    </row>
    <row r="31" spans="1:4" ht="19.5" customHeight="1" thickBot="1" x14ac:dyDescent="0.25">
      <c r="A31" s="16" t="s">
        <v>304</v>
      </c>
      <c r="B31" s="17" t="s">
        <v>298</v>
      </c>
      <c r="C31" s="18">
        <v>313000</v>
      </c>
      <c r="D31" s="1"/>
    </row>
    <row r="32" spans="1:4" ht="19.5" customHeight="1" thickBot="1" x14ac:dyDescent="0.25">
      <c r="A32" s="16" t="s">
        <v>434</v>
      </c>
      <c r="B32" s="17" t="s">
        <v>298</v>
      </c>
      <c r="C32" s="18">
        <v>290000</v>
      </c>
      <c r="D32" s="1"/>
    </row>
    <row r="33" spans="1:4" ht="19.5" customHeight="1" thickBot="1" x14ac:dyDescent="0.25">
      <c r="A33" s="13" t="s">
        <v>241</v>
      </c>
      <c r="B33" s="14" t="s">
        <v>184</v>
      </c>
      <c r="C33" s="15">
        <v>6500000</v>
      </c>
      <c r="D33" s="1"/>
    </row>
    <row r="34" spans="1:4" ht="19.5" customHeight="1" thickBot="1" x14ac:dyDescent="0.25">
      <c r="A34" s="13" t="s">
        <v>242</v>
      </c>
      <c r="B34" s="14" t="s">
        <v>184</v>
      </c>
      <c r="C34" s="15">
        <v>4999999</v>
      </c>
      <c r="D34" s="1"/>
    </row>
    <row r="35" spans="1:4" ht="19.5" customHeight="1" thickBot="1" x14ac:dyDescent="0.25">
      <c r="A35" s="20" t="s">
        <v>212</v>
      </c>
      <c r="B35" s="55" t="s">
        <v>184</v>
      </c>
      <c r="C35" s="15">
        <v>560000</v>
      </c>
      <c r="D35" s="1"/>
    </row>
    <row r="36" spans="1:4" ht="19.5" customHeight="1" thickBot="1" x14ac:dyDescent="0.25">
      <c r="A36" s="13" t="s">
        <v>192</v>
      </c>
      <c r="B36" s="23" t="s">
        <v>184</v>
      </c>
      <c r="C36" s="15">
        <v>560000</v>
      </c>
      <c r="D36" s="1"/>
    </row>
    <row r="37" spans="1:4" ht="19.5" customHeight="1" thickBot="1" x14ac:dyDescent="0.25">
      <c r="A37" s="13" t="s">
        <v>187</v>
      </c>
      <c r="B37" s="23" t="s">
        <v>184</v>
      </c>
      <c r="C37" s="15">
        <v>560000</v>
      </c>
      <c r="D37" s="1"/>
    </row>
    <row r="38" spans="1:4" ht="19.5" customHeight="1" thickBot="1" x14ac:dyDescent="0.25">
      <c r="A38" s="16" t="s">
        <v>435</v>
      </c>
      <c r="B38" s="17" t="s">
        <v>184</v>
      </c>
      <c r="C38" s="18">
        <v>300500</v>
      </c>
      <c r="D38" s="1"/>
    </row>
    <row r="39" spans="1:4" ht="19.5" customHeight="1" thickBot="1" x14ac:dyDescent="0.25">
      <c r="A39" s="16" t="s">
        <v>436</v>
      </c>
      <c r="B39" s="17" t="s">
        <v>184</v>
      </c>
      <c r="C39" s="18">
        <v>287500</v>
      </c>
      <c r="D39" s="1"/>
    </row>
    <row r="40" spans="1:4" ht="19.5" customHeight="1" thickBot="1" x14ac:dyDescent="0.25">
      <c r="A40" s="16" t="s">
        <v>306</v>
      </c>
      <c r="B40" s="41" t="s">
        <v>184</v>
      </c>
      <c r="C40" s="18">
        <v>280000</v>
      </c>
      <c r="D40" s="1"/>
    </row>
    <row r="41" spans="1:4" ht="19.5" customHeight="1" thickBot="1" x14ac:dyDescent="0.25">
      <c r="A41" s="16" t="s">
        <v>262</v>
      </c>
      <c r="B41" s="17" t="s">
        <v>184</v>
      </c>
      <c r="C41" s="18">
        <v>2000000</v>
      </c>
      <c r="D41" s="1"/>
    </row>
    <row r="42" spans="1:4" ht="19.5" customHeight="1" thickBot="1" x14ac:dyDescent="0.25">
      <c r="A42" s="13" t="s">
        <v>143</v>
      </c>
      <c r="B42" s="14" t="s">
        <v>101</v>
      </c>
      <c r="C42" s="15">
        <v>7000000</v>
      </c>
      <c r="D42" s="1"/>
    </row>
    <row r="43" spans="1:4" ht="19.5" customHeight="1" thickBot="1" x14ac:dyDescent="0.25">
      <c r="A43" s="13" t="s">
        <v>112</v>
      </c>
      <c r="B43" s="23" t="s">
        <v>101</v>
      </c>
      <c r="C43" s="15">
        <v>550000</v>
      </c>
      <c r="D43" s="1"/>
    </row>
    <row r="44" spans="1:4" ht="19.5" customHeight="1" thickBot="1" x14ac:dyDescent="0.25">
      <c r="A44" s="13" t="s">
        <v>103</v>
      </c>
      <c r="B44" s="55" t="s">
        <v>101</v>
      </c>
      <c r="C44" s="15">
        <v>550000</v>
      </c>
      <c r="D44" s="1"/>
    </row>
    <row r="45" spans="1:4" ht="19.5" customHeight="1" thickBot="1" x14ac:dyDescent="0.25">
      <c r="A45" s="16" t="s">
        <v>836</v>
      </c>
      <c r="B45" s="41" t="s">
        <v>101</v>
      </c>
      <c r="C45" s="18">
        <v>500050</v>
      </c>
      <c r="D45" s="1"/>
    </row>
    <row r="46" spans="1:4" ht="19.5" customHeight="1" thickBot="1" x14ac:dyDescent="0.25">
      <c r="A46" s="16" t="s">
        <v>837</v>
      </c>
      <c r="B46" s="17" t="s">
        <v>101</v>
      </c>
      <c r="C46" s="18">
        <v>291750</v>
      </c>
      <c r="D46" s="1"/>
    </row>
    <row r="47" spans="1:4" ht="19.5" customHeight="1" thickBot="1" x14ac:dyDescent="0.25">
      <c r="A47" s="16" t="s">
        <v>590</v>
      </c>
      <c r="B47" s="17" t="s">
        <v>101</v>
      </c>
      <c r="C47" s="18">
        <v>275000</v>
      </c>
      <c r="D47" s="1"/>
    </row>
    <row r="48" spans="1:4" ht="19.5" customHeight="1" thickBot="1" x14ac:dyDescent="0.25">
      <c r="A48" s="16" t="s">
        <v>126</v>
      </c>
      <c r="B48" s="41" t="s">
        <v>101</v>
      </c>
      <c r="C48" s="18">
        <v>275500</v>
      </c>
      <c r="D48" s="1"/>
    </row>
    <row r="49" spans="1:4" ht="19.5" customHeight="1" thickBot="1" x14ac:dyDescent="0.25">
      <c r="A49" s="16" t="s">
        <v>307</v>
      </c>
      <c r="B49" s="17" t="s">
        <v>101</v>
      </c>
      <c r="C49" s="18">
        <v>291750</v>
      </c>
      <c r="D49" s="1"/>
    </row>
    <row r="50" spans="1:4" ht="19.5" customHeight="1" thickBot="1" x14ac:dyDescent="0.25">
      <c r="A50" s="16" t="s">
        <v>308</v>
      </c>
      <c r="B50" s="17" t="s">
        <v>50</v>
      </c>
      <c r="C50" s="18">
        <v>275000</v>
      </c>
      <c r="D50" s="62" t="s">
        <v>6</v>
      </c>
    </row>
    <row r="51" spans="1:4" ht="19.5" customHeight="1" thickBot="1" x14ac:dyDescent="0.25">
      <c r="A51" s="13" t="s">
        <v>71</v>
      </c>
      <c r="B51" s="14" t="s">
        <v>50</v>
      </c>
      <c r="C51" s="15">
        <v>550000</v>
      </c>
      <c r="D51" s="62" t="s">
        <v>6</v>
      </c>
    </row>
    <row r="52" spans="1:4" ht="19.5" customHeight="1" thickBot="1" x14ac:dyDescent="0.25">
      <c r="A52" s="13" t="s">
        <v>68</v>
      </c>
      <c r="B52" s="14" t="s">
        <v>50</v>
      </c>
      <c r="C52" s="15">
        <v>550000</v>
      </c>
      <c r="D52" s="62" t="s">
        <v>6</v>
      </c>
    </row>
    <row r="53" spans="1:4" ht="19.5" customHeight="1" thickBot="1" x14ac:dyDescent="0.25">
      <c r="A53" s="16" t="s">
        <v>591</v>
      </c>
      <c r="B53" s="17" t="s">
        <v>363</v>
      </c>
      <c r="C53" s="18">
        <v>300000</v>
      </c>
      <c r="D53" s="1"/>
    </row>
    <row r="54" spans="1:4" ht="19.5" customHeight="1" thickBot="1" x14ac:dyDescent="0.25">
      <c r="A54" s="13" t="s">
        <v>606</v>
      </c>
      <c r="B54" s="14" t="s">
        <v>532</v>
      </c>
      <c r="C54" s="15">
        <v>1000001</v>
      </c>
      <c r="D54" s="1"/>
    </row>
    <row r="55" spans="1:4" ht="19.5" customHeight="1" thickBot="1" x14ac:dyDescent="0.25">
      <c r="A55" s="13" t="s">
        <v>607</v>
      </c>
      <c r="B55" s="14" t="s">
        <v>532</v>
      </c>
      <c r="C55" s="15">
        <v>700000</v>
      </c>
      <c r="D55" s="1"/>
    </row>
    <row r="56" spans="1:4" ht="19.5" customHeight="1" thickBot="1" x14ac:dyDescent="0.25">
      <c r="A56" s="13" t="s">
        <v>608</v>
      </c>
      <c r="B56" s="14" t="s">
        <v>532</v>
      </c>
      <c r="C56" s="15">
        <v>700000</v>
      </c>
      <c r="D56" s="1"/>
    </row>
    <row r="57" spans="1:4" ht="19.5" customHeight="1" thickBot="1" x14ac:dyDescent="0.25">
      <c r="A57" s="13" t="s">
        <v>455</v>
      </c>
      <c r="B57" s="14" t="s">
        <v>314</v>
      </c>
      <c r="C57" s="15">
        <v>1800000</v>
      </c>
      <c r="D57" s="62" t="s">
        <v>6</v>
      </c>
    </row>
    <row r="58" spans="1:4" x14ac:dyDescent="0.2">
      <c r="D58" s="1"/>
    </row>
    <row r="59" spans="1:4" ht="18" x14ac:dyDescent="0.2">
      <c r="A59" s="98" t="s">
        <v>3</v>
      </c>
      <c r="B59" s="98"/>
      <c r="C59" s="5">
        <f>105000000-C5</f>
        <v>39665699</v>
      </c>
      <c r="D59" s="1"/>
    </row>
    <row r="60" spans="1:4" x14ac:dyDescent="0.2">
      <c r="A60" s="2"/>
      <c r="B60" s="2"/>
      <c r="C60" s="2"/>
      <c r="D60" s="1"/>
    </row>
    <row r="61" spans="1:4" ht="18.75" customHeight="1" x14ac:dyDescent="0.2">
      <c r="A61" s="6" t="s">
        <v>4</v>
      </c>
      <c r="B61" s="2"/>
      <c r="C61" s="2"/>
      <c r="D61" s="1"/>
    </row>
    <row r="62" spans="1:4" ht="18.75" customHeight="1" x14ac:dyDescent="0.2">
      <c r="A62" s="60" t="s">
        <v>1168</v>
      </c>
      <c r="B62" s="12" t="s">
        <v>106</v>
      </c>
      <c r="C62" s="31">
        <v>1</v>
      </c>
      <c r="D62" s="1"/>
    </row>
    <row r="63" spans="1:4" ht="18.75" customHeight="1" x14ac:dyDescent="0.2">
      <c r="A63" s="87" t="s">
        <v>182</v>
      </c>
      <c r="B63" s="12" t="s">
        <v>106</v>
      </c>
      <c r="C63" s="32">
        <v>2</v>
      </c>
      <c r="D63" s="1"/>
    </row>
    <row r="64" spans="1:4" ht="18.75" customHeight="1" x14ac:dyDescent="0.2">
      <c r="A64" s="60" t="s">
        <v>151</v>
      </c>
      <c r="B64" s="12" t="s">
        <v>106</v>
      </c>
      <c r="C64" s="32">
        <v>3</v>
      </c>
      <c r="D64" s="1"/>
    </row>
    <row r="65" spans="1:4" ht="18.75" customHeight="1" x14ac:dyDescent="0.2">
      <c r="A65" s="9" t="s">
        <v>286</v>
      </c>
      <c r="B65" s="63" t="s">
        <v>191</v>
      </c>
      <c r="C65" s="31">
        <v>4</v>
      </c>
      <c r="D65" s="1"/>
    </row>
    <row r="66" spans="1:4" ht="18.75" customHeight="1" x14ac:dyDescent="0.2">
      <c r="A66" s="70" t="s">
        <v>486</v>
      </c>
      <c r="B66" s="67" t="s">
        <v>296</v>
      </c>
      <c r="C66" s="31">
        <v>5</v>
      </c>
      <c r="D66" s="1"/>
    </row>
    <row r="67" spans="1:4" ht="18.75" customHeight="1" x14ac:dyDescent="0.2">
      <c r="A67" s="58" t="s">
        <v>708</v>
      </c>
      <c r="B67" s="57" t="s">
        <v>493</v>
      </c>
      <c r="C67" s="32">
        <v>6</v>
      </c>
      <c r="D67" s="1"/>
    </row>
    <row r="68" spans="1:4" ht="18.75" customHeight="1" x14ac:dyDescent="0.2">
      <c r="A68" s="58" t="s">
        <v>690</v>
      </c>
      <c r="B68" s="57" t="s">
        <v>493</v>
      </c>
      <c r="C68" s="32">
        <v>7</v>
      </c>
      <c r="D68" s="1"/>
    </row>
    <row r="69" spans="1:4" ht="18.75" customHeight="1" x14ac:dyDescent="0.2">
      <c r="A69" s="58" t="s">
        <v>713</v>
      </c>
      <c r="B69" s="57" t="s">
        <v>493</v>
      </c>
      <c r="C69" s="10">
        <v>8</v>
      </c>
      <c r="D69" s="1"/>
    </row>
    <row r="70" spans="1:4" ht="18.75" customHeight="1" x14ac:dyDescent="0.2">
      <c r="A70" s="58" t="s">
        <v>723</v>
      </c>
      <c r="B70" s="57" t="s">
        <v>493</v>
      </c>
      <c r="C70" s="10">
        <v>9</v>
      </c>
      <c r="D70" s="1"/>
    </row>
    <row r="71" spans="1:4" ht="18.75" customHeight="1" x14ac:dyDescent="0.2">
      <c r="A71" s="60" t="s">
        <v>1095</v>
      </c>
      <c r="B71" s="12" t="s">
        <v>824</v>
      </c>
      <c r="C71" s="10">
        <v>10</v>
      </c>
      <c r="D71" s="1"/>
    </row>
    <row r="72" spans="1:4" ht="18.75" customHeight="1" x14ac:dyDescent="0.2">
      <c r="C72" s="10" t="s">
        <v>5</v>
      </c>
      <c r="D72" s="1"/>
    </row>
    <row r="73" spans="1:4" ht="15.75" x14ac:dyDescent="0.2">
      <c r="A73" s="95" t="s">
        <v>1074</v>
      </c>
      <c r="B73" s="95"/>
      <c r="C73" s="95"/>
    </row>
  </sheetData>
  <mergeCells count="5">
    <mergeCell ref="A1:C1"/>
    <mergeCell ref="A2:C2"/>
    <mergeCell ref="A3:C3"/>
    <mergeCell ref="A59:B59"/>
    <mergeCell ref="A73:C73"/>
  </mergeCells>
  <hyperlinks>
    <hyperlink ref="A3" r:id="rId1" xr:uid="{00000000-0004-0000-0C00-000000000000}"/>
  </hyperlinks>
  <pageMargins left="0.7" right="0.7" top="0.75" bottom="0.75" header="0.3" footer="0.3"/>
  <pageSetup orientation="portrait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7"/>
  </sheetPr>
  <dimension ref="A1:D75"/>
  <sheetViews>
    <sheetView workbookViewId="0">
      <selection sqref="A1:C1"/>
    </sheetView>
  </sheetViews>
  <sheetFormatPr defaultRowHeight="12.75" x14ac:dyDescent="0.2"/>
  <cols>
    <col min="1" max="1" width="40.140625" customWidth="1"/>
    <col min="2" max="5" width="32.140625" customWidth="1"/>
  </cols>
  <sheetData>
    <row r="1" spans="1:4" ht="18" x14ac:dyDescent="0.2">
      <c r="A1" s="96" t="s">
        <v>29</v>
      </c>
      <c r="B1" s="96"/>
      <c r="C1" s="96"/>
      <c r="D1" s="1"/>
    </row>
    <row r="2" spans="1:4" x14ac:dyDescent="0.2">
      <c r="A2" s="92" t="s">
        <v>30</v>
      </c>
      <c r="B2" s="92"/>
      <c r="C2" s="92"/>
      <c r="D2" s="1"/>
    </row>
    <row r="3" spans="1:4" x14ac:dyDescent="0.2">
      <c r="A3" s="104" t="s">
        <v>31</v>
      </c>
      <c r="B3" s="104"/>
      <c r="C3" s="104"/>
      <c r="D3" s="1"/>
    </row>
    <row r="4" spans="1:4" ht="19.5" x14ac:dyDescent="0.25">
      <c r="A4" s="53" t="s">
        <v>0</v>
      </c>
      <c r="B4" s="46" t="s">
        <v>5</v>
      </c>
      <c r="C4" s="37" t="s">
        <v>1</v>
      </c>
      <c r="D4" s="1"/>
    </row>
    <row r="5" spans="1:4" ht="32.25" thickBot="1" x14ac:dyDescent="0.25">
      <c r="A5" s="68">
        <v>34</v>
      </c>
      <c r="B5" s="3" t="s">
        <v>2</v>
      </c>
      <c r="C5" s="4">
        <f>SUM(C6:C57)</f>
        <v>37928650</v>
      </c>
      <c r="D5" s="1"/>
    </row>
    <row r="6" spans="1:4" ht="19.5" customHeight="1" thickBot="1" x14ac:dyDescent="0.25">
      <c r="A6" s="81" t="s">
        <v>1015</v>
      </c>
      <c r="B6" s="14" t="s">
        <v>825</v>
      </c>
      <c r="C6" s="15">
        <v>4250000</v>
      </c>
      <c r="D6" s="1"/>
    </row>
    <row r="7" spans="1:4" ht="19.5" customHeight="1" thickBot="1" x14ac:dyDescent="0.25">
      <c r="A7" s="81" t="s">
        <v>1088</v>
      </c>
      <c r="B7" s="14" t="s">
        <v>825</v>
      </c>
      <c r="C7" s="15">
        <v>710000</v>
      </c>
      <c r="D7" s="1"/>
    </row>
    <row r="8" spans="1:4" ht="19.5" customHeight="1" thickBot="1" x14ac:dyDescent="0.25">
      <c r="A8" s="13" t="s">
        <v>908</v>
      </c>
      <c r="B8" s="14" t="s">
        <v>825</v>
      </c>
      <c r="C8" s="15">
        <v>710000</v>
      </c>
      <c r="D8" s="1"/>
    </row>
    <row r="9" spans="1:4" ht="19.5" customHeight="1" thickBot="1" x14ac:dyDescent="0.25">
      <c r="A9" s="13" t="s">
        <v>909</v>
      </c>
      <c r="B9" s="14" t="s">
        <v>825</v>
      </c>
      <c r="C9" s="15">
        <v>710000</v>
      </c>
      <c r="D9" s="1"/>
    </row>
    <row r="10" spans="1:4" ht="19.5" customHeight="1" thickBot="1" x14ac:dyDescent="0.25">
      <c r="A10" s="13" t="s">
        <v>910</v>
      </c>
      <c r="B10" s="14" t="s">
        <v>825</v>
      </c>
      <c r="C10" s="15">
        <v>710000</v>
      </c>
      <c r="D10" s="1"/>
    </row>
    <row r="11" spans="1:4" ht="19.5" customHeight="1" thickBot="1" x14ac:dyDescent="0.25">
      <c r="A11" s="13" t="s">
        <v>911</v>
      </c>
      <c r="B11" s="14" t="s">
        <v>825</v>
      </c>
      <c r="C11" s="15">
        <v>710000</v>
      </c>
      <c r="D11" s="1"/>
    </row>
    <row r="12" spans="1:4" ht="19.5" customHeight="1" thickBot="1" x14ac:dyDescent="0.25">
      <c r="A12" s="13" t="s">
        <v>998</v>
      </c>
      <c r="B12" s="14" t="s">
        <v>825</v>
      </c>
      <c r="C12" s="15">
        <v>710000</v>
      </c>
      <c r="D12" s="1"/>
    </row>
    <row r="13" spans="1:4" ht="19.5" customHeight="1" thickBot="1" x14ac:dyDescent="0.25">
      <c r="A13" s="13" t="s">
        <v>772</v>
      </c>
      <c r="B13" s="14" t="s">
        <v>500</v>
      </c>
      <c r="C13" s="15">
        <v>720000</v>
      </c>
      <c r="D13" s="1"/>
    </row>
    <row r="14" spans="1:4" ht="19.5" customHeight="1" thickBot="1" x14ac:dyDescent="0.25">
      <c r="A14" s="13" t="s">
        <v>540</v>
      </c>
      <c r="B14" s="14" t="s">
        <v>500</v>
      </c>
      <c r="C14" s="15">
        <v>700000</v>
      </c>
      <c r="D14" s="1"/>
    </row>
    <row r="15" spans="1:4" ht="19.5" customHeight="1" thickBot="1" x14ac:dyDescent="0.25">
      <c r="A15" s="13" t="s">
        <v>541</v>
      </c>
      <c r="B15" s="14" t="s">
        <v>500</v>
      </c>
      <c r="C15" s="15">
        <v>700000</v>
      </c>
      <c r="D15" s="1"/>
    </row>
    <row r="16" spans="1:4" ht="19.5" customHeight="1" thickBot="1" x14ac:dyDescent="0.25">
      <c r="A16" s="13" t="s">
        <v>542</v>
      </c>
      <c r="B16" s="14" t="s">
        <v>500</v>
      </c>
      <c r="C16" s="15">
        <v>700000</v>
      </c>
      <c r="D16" s="1"/>
    </row>
    <row r="17" spans="1:4" ht="19.5" customHeight="1" thickBot="1" x14ac:dyDescent="0.25">
      <c r="A17" s="13" t="s">
        <v>543</v>
      </c>
      <c r="B17" s="14" t="s">
        <v>500</v>
      </c>
      <c r="C17" s="15">
        <v>700000</v>
      </c>
      <c r="D17" s="1"/>
    </row>
    <row r="18" spans="1:4" ht="19.5" customHeight="1" thickBot="1" x14ac:dyDescent="0.25">
      <c r="A18" s="13" t="s">
        <v>544</v>
      </c>
      <c r="B18" s="14" t="s">
        <v>500</v>
      </c>
      <c r="C18" s="15">
        <v>700000</v>
      </c>
      <c r="D18" s="1"/>
    </row>
    <row r="19" spans="1:4" ht="19.5" customHeight="1" thickBot="1" x14ac:dyDescent="0.25">
      <c r="A19" s="13" t="s">
        <v>547</v>
      </c>
      <c r="B19" s="14" t="s">
        <v>500</v>
      </c>
      <c r="C19" s="15">
        <v>700000</v>
      </c>
      <c r="D19" s="1"/>
    </row>
    <row r="20" spans="1:4" ht="19.5" customHeight="1" thickBot="1" x14ac:dyDescent="0.25">
      <c r="A20" s="13" t="s">
        <v>545</v>
      </c>
      <c r="B20" s="14" t="s">
        <v>500</v>
      </c>
      <c r="C20" s="15">
        <v>700000</v>
      </c>
      <c r="D20" s="1"/>
    </row>
    <row r="21" spans="1:4" ht="19.5" customHeight="1" thickBot="1" x14ac:dyDescent="0.25">
      <c r="A21" s="13" t="s">
        <v>546</v>
      </c>
      <c r="B21" s="14" t="s">
        <v>500</v>
      </c>
      <c r="C21" s="15">
        <v>700000</v>
      </c>
      <c r="D21" s="1"/>
    </row>
    <row r="22" spans="1:4" ht="19.5" customHeight="1" thickBot="1" x14ac:dyDescent="0.25">
      <c r="A22" s="16" t="s">
        <v>917</v>
      </c>
      <c r="B22" s="17" t="s">
        <v>298</v>
      </c>
      <c r="C22" s="18">
        <v>1500000</v>
      </c>
      <c r="D22" s="1"/>
    </row>
    <row r="23" spans="1:4" ht="19.5" customHeight="1" thickBot="1" x14ac:dyDescent="0.25">
      <c r="A23" s="16" t="s">
        <v>918</v>
      </c>
      <c r="B23" s="17" t="s">
        <v>298</v>
      </c>
      <c r="C23" s="18">
        <v>290000</v>
      </c>
      <c r="D23" s="1"/>
    </row>
    <row r="24" spans="1:4" ht="19.5" customHeight="1" thickBot="1" x14ac:dyDescent="0.25">
      <c r="A24" s="13" t="s">
        <v>309</v>
      </c>
      <c r="B24" s="14" t="s">
        <v>298</v>
      </c>
      <c r="C24" s="15">
        <v>580000</v>
      </c>
      <c r="D24" s="1"/>
    </row>
    <row r="25" spans="1:4" ht="19.5" customHeight="1" thickBot="1" x14ac:dyDescent="0.25">
      <c r="A25" s="19" t="s">
        <v>345</v>
      </c>
      <c r="B25" s="14" t="s">
        <v>298</v>
      </c>
      <c r="C25" s="15">
        <v>580000</v>
      </c>
      <c r="D25" s="1"/>
    </row>
    <row r="26" spans="1:4" ht="19.5" customHeight="1" thickBot="1" x14ac:dyDescent="0.25">
      <c r="A26" s="19" t="s">
        <v>347</v>
      </c>
      <c r="B26" s="14" t="s">
        <v>298</v>
      </c>
      <c r="C26" s="15">
        <v>580000</v>
      </c>
      <c r="D26" s="1"/>
    </row>
    <row r="27" spans="1:4" ht="19.5" customHeight="1" thickBot="1" x14ac:dyDescent="0.25">
      <c r="A27" s="16" t="s">
        <v>916</v>
      </c>
      <c r="B27" s="41" t="s">
        <v>184</v>
      </c>
      <c r="C27" s="18">
        <v>3625000</v>
      </c>
      <c r="D27" s="1"/>
    </row>
    <row r="28" spans="1:4" ht="19.5" customHeight="1" thickBot="1" x14ac:dyDescent="0.25">
      <c r="A28" s="13" t="s">
        <v>280</v>
      </c>
      <c r="B28" s="14" t="s">
        <v>184</v>
      </c>
      <c r="C28" s="15">
        <v>650000</v>
      </c>
      <c r="D28" s="1"/>
    </row>
    <row r="29" spans="1:4" ht="19.5" customHeight="1" thickBot="1" x14ac:dyDescent="0.25">
      <c r="A29" s="13" t="s">
        <v>221</v>
      </c>
      <c r="B29" s="14" t="s">
        <v>184</v>
      </c>
      <c r="C29" s="15">
        <v>560000</v>
      </c>
      <c r="D29" s="1"/>
    </row>
    <row r="30" spans="1:4" ht="19.5" customHeight="1" thickBot="1" x14ac:dyDescent="0.25">
      <c r="A30" s="13" t="s">
        <v>189</v>
      </c>
      <c r="B30" s="23" t="s">
        <v>184</v>
      </c>
      <c r="C30" s="15">
        <v>560000</v>
      </c>
      <c r="D30" s="1"/>
    </row>
    <row r="31" spans="1:4" ht="19.5" customHeight="1" thickBot="1" x14ac:dyDescent="0.25">
      <c r="A31" s="16" t="s">
        <v>685</v>
      </c>
      <c r="B31" s="17" t="s">
        <v>184</v>
      </c>
      <c r="C31" s="18">
        <v>287500</v>
      </c>
      <c r="D31" s="1"/>
    </row>
    <row r="32" spans="1:4" ht="19.5" customHeight="1" thickBot="1" x14ac:dyDescent="0.25">
      <c r="A32" s="22" t="s">
        <v>538</v>
      </c>
      <c r="B32" s="17" t="s">
        <v>184</v>
      </c>
      <c r="C32" s="18">
        <v>280000</v>
      </c>
      <c r="D32" s="1"/>
    </row>
    <row r="33" spans="1:4" ht="19.5" customHeight="1" thickBot="1" x14ac:dyDescent="0.25">
      <c r="A33" s="16" t="s">
        <v>537</v>
      </c>
      <c r="B33" s="17" t="s">
        <v>184</v>
      </c>
      <c r="C33" s="18">
        <v>280000</v>
      </c>
      <c r="D33" s="1"/>
    </row>
    <row r="34" spans="1:4" ht="19.5" customHeight="1" thickBot="1" x14ac:dyDescent="0.25">
      <c r="A34" s="13" t="s">
        <v>130</v>
      </c>
      <c r="B34" s="14" t="s">
        <v>101</v>
      </c>
      <c r="C34" s="15">
        <v>550000</v>
      </c>
      <c r="D34" s="1"/>
    </row>
    <row r="35" spans="1:4" ht="19.5" customHeight="1" thickBot="1" x14ac:dyDescent="0.25">
      <c r="A35" s="13" t="s">
        <v>131</v>
      </c>
      <c r="B35" s="14" t="s">
        <v>101</v>
      </c>
      <c r="C35" s="15">
        <v>550000</v>
      </c>
      <c r="D35" s="1"/>
    </row>
    <row r="36" spans="1:4" ht="19.5" customHeight="1" thickBot="1" x14ac:dyDescent="0.25">
      <c r="A36" s="13" t="s">
        <v>85</v>
      </c>
      <c r="B36" s="14" t="s">
        <v>50</v>
      </c>
      <c r="C36" s="15">
        <v>575000</v>
      </c>
      <c r="D36" s="62" t="s">
        <v>6</v>
      </c>
    </row>
    <row r="37" spans="1:4" ht="19.5" customHeight="1" thickBot="1" x14ac:dyDescent="0.25">
      <c r="A37" s="16" t="s">
        <v>913</v>
      </c>
      <c r="B37" s="41" t="s">
        <v>50</v>
      </c>
      <c r="C37" s="18">
        <v>287500</v>
      </c>
      <c r="D37" s="62" t="s">
        <v>6</v>
      </c>
    </row>
    <row r="38" spans="1:4" ht="19.5" customHeight="1" thickBot="1" x14ac:dyDescent="0.25">
      <c r="A38" s="16" t="s">
        <v>914</v>
      </c>
      <c r="B38" s="17" t="s">
        <v>50</v>
      </c>
      <c r="C38" s="18">
        <v>287500</v>
      </c>
      <c r="D38" s="62" t="s">
        <v>6</v>
      </c>
    </row>
    <row r="39" spans="1:4" ht="19.5" customHeight="1" thickBot="1" x14ac:dyDescent="0.25">
      <c r="A39" s="16" t="s">
        <v>915</v>
      </c>
      <c r="B39" s="17" t="s">
        <v>50</v>
      </c>
      <c r="C39" s="18">
        <v>275000</v>
      </c>
      <c r="D39" s="62" t="s">
        <v>6</v>
      </c>
    </row>
    <row r="40" spans="1:4" ht="19.5" customHeight="1" thickBot="1" x14ac:dyDescent="0.25">
      <c r="A40" s="16" t="s">
        <v>539</v>
      </c>
      <c r="B40" s="17" t="s">
        <v>50</v>
      </c>
      <c r="C40" s="18">
        <v>944000</v>
      </c>
      <c r="D40" s="62" t="s">
        <v>6</v>
      </c>
    </row>
    <row r="41" spans="1:4" ht="19.5" customHeight="1" thickBot="1" x14ac:dyDescent="0.25">
      <c r="A41" s="16" t="s">
        <v>350</v>
      </c>
      <c r="B41" s="17" t="s">
        <v>50</v>
      </c>
      <c r="C41" s="18">
        <v>287500</v>
      </c>
      <c r="D41" s="62" t="s">
        <v>6</v>
      </c>
    </row>
    <row r="42" spans="1:4" ht="19.5" customHeight="1" thickBot="1" x14ac:dyDescent="0.25">
      <c r="A42" s="16" t="s">
        <v>348</v>
      </c>
      <c r="B42" s="17" t="s">
        <v>50</v>
      </c>
      <c r="C42" s="18">
        <v>287500</v>
      </c>
      <c r="D42" s="62" t="s">
        <v>6</v>
      </c>
    </row>
    <row r="43" spans="1:4" ht="19.5" customHeight="1" thickBot="1" x14ac:dyDescent="0.25">
      <c r="A43" s="16" t="s">
        <v>349</v>
      </c>
      <c r="B43" s="17" t="s">
        <v>50</v>
      </c>
      <c r="C43" s="18">
        <v>287500</v>
      </c>
      <c r="D43" s="62" t="s">
        <v>6</v>
      </c>
    </row>
    <row r="44" spans="1:4" ht="19.5" customHeight="1" thickBot="1" x14ac:dyDescent="0.25">
      <c r="A44" s="16" t="s">
        <v>226</v>
      </c>
      <c r="B44" s="17" t="s">
        <v>50</v>
      </c>
      <c r="C44" s="18">
        <v>275000</v>
      </c>
      <c r="D44" s="62" t="s">
        <v>6</v>
      </c>
    </row>
    <row r="45" spans="1:4" ht="19.5" customHeight="1" thickBot="1" x14ac:dyDescent="0.25">
      <c r="A45" s="13" t="s">
        <v>462</v>
      </c>
      <c r="B45" s="55" t="s">
        <v>295</v>
      </c>
      <c r="C45" s="15">
        <v>900000</v>
      </c>
      <c r="D45" s="1"/>
    </row>
    <row r="46" spans="1:4" ht="19.5" customHeight="1" thickBot="1" x14ac:dyDescent="0.25">
      <c r="A46" s="16" t="s">
        <v>912</v>
      </c>
      <c r="B46" s="41" t="s">
        <v>295</v>
      </c>
      <c r="C46" s="18">
        <v>354750</v>
      </c>
      <c r="D46" s="2"/>
    </row>
    <row r="47" spans="1:4" ht="19.5" customHeight="1" thickBot="1" x14ac:dyDescent="0.25">
      <c r="A47" s="16" t="s">
        <v>536</v>
      </c>
      <c r="B47" s="41" t="s">
        <v>190</v>
      </c>
      <c r="C47" s="18">
        <v>280000</v>
      </c>
      <c r="D47" s="62" t="s">
        <v>6</v>
      </c>
    </row>
    <row r="48" spans="1:4" ht="19.5" customHeight="1" thickBot="1" x14ac:dyDescent="0.25">
      <c r="A48" s="81" t="s">
        <v>1016</v>
      </c>
      <c r="B48" s="55" t="s">
        <v>995</v>
      </c>
      <c r="C48" s="15">
        <v>1499000</v>
      </c>
      <c r="D48" s="2"/>
    </row>
    <row r="49" spans="1:4" ht="19.5" customHeight="1" thickBot="1" x14ac:dyDescent="0.25">
      <c r="A49" s="83" t="s">
        <v>1017</v>
      </c>
      <c r="B49" s="55" t="s">
        <v>995</v>
      </c>
      <c r="C49" s="15">
        <v>1000000</v>
      </c>
      <c r="D49" s="2"/>
    </row>
    <row r="50" spans="1:4" ht="19.5" customHeight="1" thickBot="1" x14ac:dyDescent="0.25">
      <c r="A50" s="81" t="s">
        <v>1018</v>
      </c>
      <c r="B50" s="14" t="s">
        <v>928</v>
      </c>
      <c r="C50" s="15">
        <v>750000</v>
      </c>
      <c r="D50" s="2"/>
    </row>
    <row r="51" spans="1:4" ht="19.5" customHeight="1" thickBot="1" x14ac:dyDescent="0.25">
      <c r="A51" s="83" t="s">
        <v>1019</v>
      </c>
      <c r="B51" s="14" t="s">
        <v>928</v>
      </c>
      <c r="C51" s="15">
        <v>710000</v>
      </c>
      <c r="D51" s="2"/>
    </row>
    <row r="52" spans="1:4" ht="19.5" customHeight="1" thickBot="1" x14ac:dyDescent="0.25">
      <c r="A52" s="13" t="s">
        <v>652</v>
      </c>
      <c r="B52" s="14" t="s">
        <v>532</v>
      </c>
      <c r="C52" s="15">
        <v>750000</v>
      </c>
      <c r="D52" s="2"/>
    </row>
    <row r="53" spans="1:4" ht="19.5" customHeight="1" thickBot="1" x14ac:dyDescent="0.25">
      <c r="A53" s="16" t="s">
        <v>1183</v>
      </c>
      <c r="B53" s="17" t="s">
        <v>532</v>
      </c>
      <c r="C53" s="18">
        <v>360000</v>
      </c>
      <c r="D53" s="62" t="s">
        <v>6</v>
      </c>
    </row>
    <row r="54" spans="1:4" ht="19.5" customHeight="1" thickBot="1" x14ac:dyDescent="0.25">
      <c r="A54" s="13" t="s">
        <v>672</v>
      </c>
      <c r="B54" s="55" t="s">
        <v>551</v>
      </c>
      <c r="C54" s="15">
        <v>700000</v>
      </c>
      <c r="D54" s="62" t="s">
        <v>6</v>
      </c>
    </row>
    <row r="55" spans="1:4" ht="19.5" customHeight="1" thickBot="1" x14ac:dyDescent="0.25">
      <c r="A55" s="19" t="s">
        <v>461</v>
      </c>
      <c r="B55" s="14" t="s">
        <v>314</v>
      </c>
      <c r="C55" s="15">
        <v>709400</v>
      </c>
      <c r="D55" s="62" t="s">
        <v>6</v>
      </c>
    </row>
    <row r="56" spans="1:4" ht="19.5" customHeight="1" thickBot="1" x14ac:dyDescent="0.25">
      <c r="A56" s="13" t="s">
        <v>463</v>
      </c>
      <c r="B56" s="55" t="s">
        <v>314</v>
      </c>
      <c r="C56" s="15">
        <v>706500</v>
      </c>
      <c r="D56" s="62" t="s">
        <v>6</v>
      </c>
    </row>
    <row r="57" spans="1:4" x14ac:dyDescent="0.2">
      <c r="A57" s="65"/>
      <c r="B57" s="1"/>
      <c r="C57" s="1"/>
      <c r="D57" s="21"/>
    </row>
    <row r="58" spans="1:4" ht="18" x14ac:dyDescent="0.2">
      <c r="A58" s="98" t="s">
        <v>3</v>
      </c>
      <c r="B58" s="98"/>
      <c r="C58" s="5">
        <f>105000000-C5</f>
        <v>67071350</v>
      </c>
      <c r="D58" s="21"/>
    </row>
    <row r="59" spans="1:4" ht="16.5" x14ac:dyDescent="0.2">
      <c r="A59" s="2"/>
      <c r="B59" s="2"/>
      <c r="C59" s="35"/>
      <c r="D59" s="1"/>
    </row>
    <row r="60" spans="1:4" ht="18.75" customHeight="1" x14ac:dyDescent="0.2">
      <c r="A60" s="6" t="s">
        <v>4</v>
      </c>
      <c r="B60" s="2"/>
      <c r="C60" s="2"/>
      <c r="D60" s="1"/>
    </row>
    <row r="61" spans="1:4" ht="18.75" customHeight="1" x14ac:dyDescent="0.2">
      <c r="A61" s="80" t="s">
        <v>1089</v>
      </c>
      <c r="B61" s="57" t="s">
        <v>51</v>
      </c>
      <c r="C61" s="31">
        <v>1</v>
      </c>
      <c r="D61" s="1"/>
    </row>
    <row r="62" spans="1:4" ht="18.75" customHeight="1" x14ac:dyDescent="0.2">
      <c r="A62" s="88" t="s">
        <v>688</v>
      </c>
      <c r="B62" s="57" t="s">
        <v>493</v>
      </c>
      <c r="C62" s="32">
        <v>2</v>
      </c>
      <c r="D62" s="1"/>
    </row>
    <row r="63" spans="1:4" ht="18.75" customHeight="1" x14ac:dyDescent="0.2">
      <c r="A63" s="58" t="s">
        <v>705</v>
      </c>
      <c r="B63" s="57" t="s">
        <v>493</v>
      </c>
      <c r="C63" s="32">
        <v>3</v>
      </c>
      <c r="D63" s="1"/>
    </row>
    <row r="64" spans="1:4" ht="18.75" customHeight="1" x14ac:dyDescent="0.2">
      <c r="A64" s="58" t="s">
        <v>707</v>
      </c>
      <c r="B64" s="57" t="s">
        <v>493</v>
      </c>
      <c r="C64" s="32">
        <v>4</v>
      </c>
      <c r="D64" s="1"/>
    </row>
    <row r="65" spans="1:4" ht="18.75" customHeight="1" x14ac:dyDescent="0.2">
      <c r="A65" s="58" t="s">
        <v>710</v>
      </c>
      <c r="B65" s="57" t="s">
        <v>493</v>
      </c>
      <c r="C65" s="32">
        <v>5</v>
      </c>
      <c r="D65" s="1"/>
    </row>
    <row r="66" spans="1:4" ht="18.75" customHeight="1" x14ac:dyDescent="0.2">
      <c r="A66" s="58" t="s">
        <v>722</v>
      </c>
      <c r="B66" s="57" t="s">
        <v>493</v>
      </c>
      <c r="C66" s="32">
        <v>6</v>
      </c>
      <c r="D66" s="1"/>
    </row>
    <row r="67" spans="1:4" ht="18.75" customHeight="1" x14ac:dyDescent="0.2">
      <c r="A67" s="58" t="s">
        <v>729</v>
      </c>
      <c r="B67" s="57" t="s">
        <v>493</v>
      </c>
      <c r="C67" s="32">
        <v>7</v>
      </c>
      <c r="D67" s="1"/>
    </row>
    <row r="68" spans="1:4" ht="18.75" customHeight="1" x14ac:dyDescent="0.2">
      <c r="A68" s="60" t="s">
        <v>1093</v>
      </c>
      <c r="B68" s="12" t="s">
        <v>824</v>
      </c>
      <c r="C68" s="32">
        <v>8</v>
      </c>
      <c r="D68" s="1"/>
    </row>
    <row r="69" spans="1:4" ht="18.75" customHeight="1" x14ac:dyDescent="0.2">
      <c r="A69" s="60" t="s">
        <v>1116</v>
      </c>
      <c r="B69" s="12" t="s">
        <v>824</v>
      </c>
      <c r="C69" s="32">
        <v>9</v>
      </c>
      <c r="D69" s="1"/>
    </row>
    <row r="70" spans="1:4" ht="18.75" customHeight="1" x14ac:dyDescent="0.2">
      <c r="A70" s="60" t="s">
        <v>1134</v>
      </c>
      <c r="B70" s="12" t="s">
        <v>824</v>
      </c>
      <c r="C70" s="38">
        <v>10</v>
      </c>
      <c r="D70" s="1"/>
    </row>
    <row r="71" spans="1:4" ht="18.75" customHeight="1" x14ac:dyDescent="0.2">
      <c r="A71" s="60" t="s">
        <v>1142</v>
      </c>
      <c r="B71" s="12" t="s">
        <v>824</v>
      </c>
      <c r="C71" s="38">
        <v>11</v>
      </c>
      <c r="D71" s="1"/>
    </row>
    <row r="72" spans="1:4" ht="18.75" customHeight="1" x14ac:dyDescent="0.2">
      <c r="A72" s="60" t="s">
        <v>1149</v>
      </c>
      <c r="B72" s="12" t="s">
        <v>824</v>
      </c>
      <c r="C72" s="38">
        <v>12</v>
      </c>
      <c r="D72" s="1"/>
    </row>
    <row r="73" spans="1:4" ht="18.75" customHeight="1" x14ac:dyDescent="0.2">
      <c r="A73" s="60" t="s">
        <v>1159</v>
      </c>
      <c r="B73" s="12" t="s">
        <v>824</v>
      </c>
      <c r="C73" s="38">
        <v>13</v>
      </c>
      <c r="D73" s="1"/>
    </row>
    <row r="74" spans="1:4" ht="18.75" customHeight="1" x14ac:dyDescent="0.2">
      <c r="C74" s="38" t="s">
        <v>5</v>
      </c>
      <c r="D74" s="1"/>
    </row>
    <row r="75" spans="1:4" ht="15.75" x14ac:dyDescent="0.2">
      <c r="A75" s="95" t="s">
        <v>1074</v>
      </c>
      <c r="B75" s="95"/>
      <c r="C75" s="95"/>
    </row>
  </sheetData>
  <mergeCells count="5">
    <mergeCell ref="A1:C1"/>
    <mergeCell ref="A2:C2"/>
    <mergeCell ref="A3:C3"/>
    <mergeCell ref="A58:B58"/>
    <mergeCell ref="A75:C75"/>
  </mergeCells>
  <hyperlinks>
    <hyperlink ref="A3" r:id="rId1" xr:uid="{00000000-0004-0000-0E00-000000000000}"/>
  </hyperlinks>
  <pageMargins left="0.7" right="0.7" top="0.75" bottom="0.75" header="0.3" footer="0.3"/>
  <pageSetup orientation="portrait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1"/>
  </sheetPr>
  <dimension ref="A1:H67"/>
  <sheetViews>
    <sheetView workbookViewId="0">
      <selection sqref="A1:C1"/>
    </sheetView>
  </sheetViews>
  <sheetFormatPr defaultRowHeight="12.75" x14ac:dyDescent="0.2"/>
  <cols>
    <col min="1" max="1" width="40.28515625" customWidth="1"/>
    <col min="2" max="3" width="32.140625" customWidth="1"/>
    <col min="4" max="4" width="26.140625" customWidth="1"/>
    <col min="5" max="5" width="32.140625" customWidth="1"/>
    <col min="8" max="8" width="9.140625" style="75"/>
  </cols>
  <sheetData>
    <row r="1" spans="1:4" ht="18" customHeight="1" x14ac:dyDescent="0.2">
      <c r="A1" s="110" t="s">
        <v>1086</v>
      </c>
      <c r="B1" s="110"/>
      <c r="C1" s="110"/>
      <c r="D1" s="2"/>
    </row>
    <row r="2" spans="1:4" x14ac:dyDescent="0.2">
      <c r="A2" s="92" t="s">
        <v>34</v>
      </c>
      <c r="B2" s="92"/>
      <c r="C2" s="92"/>
      <c r="D2" s="2"/>
    </row>
    <row r="3" spans="1:4" x14ac:dyDescent="0.2">
      <c r="A3" s="93" t="s">
        <v>35</v>
      </c>
      <c r="B3" s="93"/>
      <c r="C3" s="93"/>
      <c r="D3" s="2"/>
    </row>
    <row r="4" spans="1:4" ht="19.5" x14ac:dyDescent="0.25">
      <c r="A4" s="53" t="s">
        <v>0</v>
      </c>
      <c r="B4" s="33" t="s">
        <v>5</v>
      </c>
      <c r="C4" s="37" t="s">
        <v>1</v>
      </c>
      <c r="D4" s="2"/>
    </row>
    <row r="5" spans="1:4" ht="32.25" thickBot="1" x14ac:dyDescent="0.25">
      <c r="A5" s="68">
        <v>38</v>
      </c>
      <c r="B5" s="3" t="s">
        <v>2</v>
      </c>
      <c r="C5" s="4">
        <f>SUM(C6:C45)-C66-C67</f>
        <v>92627887</v>
      </c>
      <c r="D5" s="2"/>
    </row>
    <row r="6" spans="1:4" ht="19.5" customHeight="1" thickBot="1" x14ac:dyDescent="0.25">
      <c r="A6" s="13" t="s">
        <v>942</v>
      </c>
      <c r="B6" s="23" t="s">
        <v>825</v>
      </c>
      <c r="C6" s="15">
        <v>710000</v>
      </c>
      <c r="D6" s="2"/>
    </row>
    <row r="7" spans="1:4" ht="19.5" customHeight="1" thickBot="1" x14ac:dyDescent="0.25">
      <c r="A7" s="79" t="s">
        <v>827</v>
      </c>
      <c r="B7" s="23" t="s">
        <v>825</v>
      </c>
      <c r="C7" s="15">
        <v>710000</v>
      </c>
      <c r="D7" s="2"/>
    </row>
    <row r="8" spans="1:4" ht="19.5" customHeight="1" thickBot="1" x14ac:dyDescent="0.25">
      <c r="A8" s="13" t="s">
        <v>923</v>
      </c>
      <c r="B8" s="14" t="s">
        <v>825</v>
      </c>
      <c r="C8" s="15">
        <v>710000</v>
      </c>
      <c r="D8" s="2"/>
    </row>
    <row r="9" spans="1:4" ht="19.5" customHeight="1" thickBot="1" x14ac:dyDescent="0.25">
      <c r="A9" s="76" t="s">
        <v>614</v>
      </c>
      <c r="B9" s="14" t="s">
        <v>500</v>
      </c>
      <c r="C9" s="15">
        <v>4999999</v>
      </c>
      <c r="D9" s="2"/>
    </row>
    <row r="10" spans="1:4" ht="19.5" customHeight="1" thickBot="1" x14ac:dyDescent="0.25">
      <c r="A10" s="13" t="s">
        <v>740</v>
      </c>
      <c r="B10" s="14" t="s">
        <v>500</v>
      </c>
      <c r="C10" s="15">
        <v>720000</v>
      </c>
      <c r="D10" s="2"/>
    </row>
    <row r="11" spans="1:4" ht="19.5" customHeight="1" thickBot="1" x14ac:dyDescent="0.25">
      <c r="A11" s="13" t="s">
        <v>579</v>
      </c>
      <c r="B11" s="55" t="s">
        <v>500</v>
      </c>
      <c r="C11" s="15">
        <v>700000</v>
      </c>
      <c r="D11" s="2"/>
    </row>
    <row r="12" spans="1:4" ht="19.5" customHeight="1" thickBot="1" x14ac:dyDescent="0.25">
      <c r="A12" s="19" t="s">
        <v>439</v>
      </c>
      <c r="B12" s="23" t="s">
        <v>298</v>
      </c>
      <c r="C12" s="15">
        <v>715000</v>
      </c>
      <c r="D12" s="2"/>
    </row>
    <row r="13" spans="1:4" ht="19.5" customHeight="1" thickBot="1" x14ac:dyDescent="0.25">
      <c r="A13" s="19" t="s">
        <v>346</v>
      </c>
      <c r="B13" s="14" t="s">
        <v>298</v>
      </c>
      <c r="C13" s="15">
        <v>580000</v>
      </c>
      <c r="D13" s="2"/>
    </row>
    <row r="14" spans="1:4" ht="19.5" customHeight="1" thickBot="1" x14ac:dyDescent="0.25">
      <c r="A14" s="13" t="s">
        <v>234</v>
      </c>
      <c r="B14" s="23" t="s">
        <v>184</v>
      </c>
      <c r="C14" s="15">
        <v>27500000</v>
      </c>
      <c r="D14" s="2"/>
    </row>
    <row r="15" spans="1:4" ht="19.5" customHeight="1" thickBot="1" x14ac:dyDescent="0.25">
      <c r="A15" s="13" t="s">
        <v>230</v>
      </c>
      <c r="B15" s="14" t="s">
        <v>184</v>
      </c>
      <c r="C15" s="15">
        <v>3650000</v>
      </c>
      <c r="D15" s="2"/>
    </row>
    <row r="16" spans="1:4" ht="19.5" customHeight="1" thickBot="1" x14ac:dyDescent="0.25">
      <c r="A16" s="20" t="s">
        <v>275</v>
      </c>
      <c r="B16" s="55" t="s">
        <v>184</v>
      </c>
      <c r="C16" s="15">
        <v>575000</v>
      </c>
      <c r="D16" s="2"/>
    </row>
    <row r="17" spans="1:4" ht="19.5" customHeight="1" thickBot="1" x14ac:dyDescent="0.25">
      <c r="A17" s="20" t="s">
        <v>195</v>
      </c>
      <c r="B17" s="71" t="s">
        <v>184</v>
      </c>
      <c r="C17" s="15">
        <v>560000</v>
      </c>
      <c r="D17" s="2"/>
    </row>
    <row r="18" spans="1:4" ht="19.5" customHeight="1" thickBot="1" x14ac:dyDescent="0.25">
      <c r="A18" s="13" t="s">
        <v>185</v>
      </c>
      <c r="B18" s="71" t="s">
        <v>184</v>
      </c>
      <c r="C18" s="15">
        <v>560000</v>
      </c>
      <c r="D18" s="2"/>
    </row>
    <row r="19" spans="1:4" ht="19.5" customHeight="1" thickBot="1" x14ac:dyDescent="0.25">
      <c r="A19" s="13" t="s">
        <v>186</v>
      </c>
      <c r="B19" s="71" t="s">
        <v>184</v>
      </c>
      <c r="C19" s="15">
        <v>560000</v>
      </c>
      <c r="D19" s="2"/>
    </row>
    <row r="20" spans="1:4" ht="19.5" customHeight="1" thickBot="1" x14ac:dyDescent="0.25">
      <c r="A20" s="13" t="s">
        <v>188</v>
      </c>
      <c r="B20" s="71" t="s">
        <v>184</v>
      </c>
      <c r="C20" s="15">
        <v>560000</v>
      </c>
      <c r="D20" s="2"/>
    </row>
    <row r="21" spans="1:4" ht="19.5" customHeight="1" thickBot="1" x14ac:dyDescent="0.25">
      <c r="A21" s="13" t="s">
        <v>136</v>
      </c>
      <c r="B21" s="71" t="s">
        <v>101</v>
      </c>
      <c r="C21" s="15">
        <v>14233888</v>
      </c>
      <c r="D21" s="2"/>
    </row>
    <row r="22" spans="1:4" ht="19.5" customHeight="1" thickBot="1" x14ac:dyDescent="0.25">
      <c r="A22" s="13" t="s">
        <v>148</v>
      </c>
      <c r="B22" s="23" t="s">
        <v>101</v>
      </c>
      <c r="C22" s="15">
        <v>3600000</v>
      </c>
      <c r="D22" s="2"/>
    </row>
    <row r="23" spans="1:4" ht="19.5" customHeight="1" thickBot="1" x14ac:dyDescent="0.25">
      <c r="A23" s="13" t="s">
        <v>160</v>
      </c>
      <c r="B23" s="71" t="s">
        <v>101</v>
      </c>
      <c r="C23" s="15">
        <v>583500</v>
      </c>
      <c r="D23" s="2"/>
    </row>
    <row r="24" spans="1:4" ht="19.5" customHeight="1" thickBot="1" x14ac:dyDescent="0.25">
      <c r="A24" s="19" t="s">
        <v>175</v>
      </c>
      <c r="B24" s="14" t="s">
        <v>101</v>
      </c>
      <c r="C24" s="15">
        <v>583500</v>
      </c>
      <c r="D24" s="2"/>
    </row>
    <row r="25" spans="1:4" ht="19.5" customHeight="1" thickBot="1" x14ac:dyDescent="0.25">
      <c r="A25" s="13" t="s">
        <v>110</v>
      </c>
      <c r="B25" s="71" t="s">
        <v>101</v>
      </c>
      <c r="C25" s="15">
        <v>550000</v>
      </c>
      <c r="D25" s="2"/>
    </row>
    <row r="26" spans="1:4" ht="19.5" customHeight="1" thickBot="1" x14ac:dyDescent="0.25">
      <c r="A26" s="13" t="s">
        <v>122</v>
      </c>
      <c r="B26" s="14" t="s">
        <v>101</v>
      </c>
      <c r="C26" s="15">
        <v>550000</v>
      </c>
      <c r="D26" s="2"/>
    </row>
    <row r="27" spans="1:4" ht="19.5" customHeight="1" thickBot="1" x14ac:dyDescent="0.25">
      <c r="A27" s="13" t="s">
        <v>73</v>
      </c>
      <c r="B27" s="23" t="s">
        <v>50</v>
      </c>
      <c r="C27" s="15">
        <v>18000000</v>
      </c>
      <c r="D27" s="62" t="s">
        <v>6</v>
      </c>
    </row>
    <row r="28" spans="1:4" ht="19.5" customHeight="1" thickBot="1" x14ac:dyDescent="0.25">
      <c r="A28" s="13" t="s">
        <v>72</v>
      </c>
      <c r="B28" s="55" t="s">
        <v>50</v>
      </c>
      <c r="C28" s="15">
        <v>10300000</v>
      </c>
      <c r="D28" s="62" t="s">
        <v>6</v>
      </c>
    </row>
    <row r="29" spans="1:4" ht="19.5" customHeight="1" thickBot="1" x14ac:dyDescent="0.25">
      <c r="A29" s="13" t="s">
        <v>80</v>
      </c>
      <c r="B29" s="14" t="s">
        <v>50</v>
      </c>
      <c r="C29" s="15">
        <v>575000</v>
      </c>
      <c r="D29" s="62" t="s">
        <v>6</v>
      </c>
    </row>
    <row r="30" spans="1:4" ht="19.5" customHeight="1" thickBot="1" x14ac:dyDescent="0.25">
      <c r="A30" s="13" t="s">
        <v>61</v>
      </c>
      <c r="B30" s="55" t="s">
        <v>50</v>
      </c>
      <c r="C30" s="15">
        <v>550000</v>
      </c>
      <c r="D30" s="62" t="s">
        <v>6</v>
      </c>
    </row>
    <row r="31" spans="1:4" ht="19.5" customHeight="1" thickBot="1" x14ac:dyDescent="0.25">
      <c r="A31" s="13" t="s">
        <v>67</v>
      </c>
      <c r="B31" s="14" t="s">
        <v>50</v>
      </c>
      <c r="C31" s="15">
        <v>550000</v>
      </c>
      <c r="D31" s="62" t="s">
        <v>6</v>
      </c>
    </row>
    <row r="32" spans="1:4" ht="19.5" customHeight="1" thickBot="1" x14ac:dyDescent="0.25">
      <c r="A32" s="13" t="s">
        <v>57</v>
      </c>
      <c r="B32" s="71" t="s">
        <v>50</v>
      </c>
      <c r="C32" s="15">
        <v>550000</v>
      </c>
      <c r="D32" s="62" t="s">
        <v>6</v>
      </c>
    </row>
    <row r="33" spans="1:8" ht="19.5" customHeight="1" thickBot="1" x14ac:dyDescent="0.25">
      <c r="A33" s="13" t="s">
        <v>69</v>
      </c>
      <c r="B33" s="55" t="s">
        <v>50</v>
      </c>
      <c r="C33" s="15">
        <v>550000</v>
      </c>
      <c r="D33" s="62" t="s">
        <v>6</v>
      </c>
    </row>
    <row r="34" spans="1:8" ht="19.5" customHeight="1" thickBot="1" x14ac:dyDescent="0.25">
      <c r="A34" s="16" t="s">
        <v>874</v>
      </c>
      <c r="B34" s="72" t="s">
        <v>50</v>
      </c>
      <c r="C34" s="18">
        <v>287500</v>
      </c>
      <c r="D34" s="62" t="s">
        <v>6</v>
      </c>
    </row>
    <row r="35" spans="1:8" ht="19.5" customHeight="1" thickBot="1" x14ac:dyDescent="0.25">
      <c r="A35" s="13" t="s">
        <v>233</v>
      </c>
      <c r="B35" s="55" t="s">
        <v>200</v>
      </c>
      <c r="C35" s="15">
        <v>1500000</v>
      </c>
      <c r="D35" s="7"/>
    </row>
    <row r="36" spans="1:8" ht="19.5" customHeight="1" thickBot="1" x14ac:dyDescent="0.25">
      <c r="A36" s="20" t="s">
        <v>161</v>
      </c>
      <c r="B36" s="55" t="s">
        <v>116</v>
      </c>
      <c r="C36" s="15">
        <v>583500</v>
      </c>
      <c r="D36" s="62" t="s">
        <v>6</v>
      </c>
    </row>
    <row r="37" spans="1:8" ht="19.5" customHeight="1" thickBot="1" x14ac:dyDescent="0.25">
      <c r="A37" s="13" t="s">
        <v>616</v>
      </c>
      <c r="B37" s="14" t="s">
        <v>526</v>
      </c>
      <c r="C37" s="15">
        <v>3000000</v>
      </c>
      <c r="D37" s="7"/>
    </row>
    <row r="38" spans="1:8" ht="19.5" customHeight="1" thickBot="1" x14ac:dyDescent="0.25">
      <c r="A38" s="13" t="s">
        <v>739</v>
      </c>
      <c r="B38" s="14" t="s">
        <v>526</v>
      </c>
      <c r="C38" s="15">
        <v>1300000</v>
      </c>
      <c r="D38" s="7"/>
    </row>
    <row r="39" spans="1:8" ht="19.5" customHeight="1" thickBot="1" x14ac:dyDescent="0.25">
      <c r="A39" s="81" t="s">
        <v>1036</v>
      </c>
      <c r="B39" s="14" t="s">
        <v>995</v>
      </c>
      <c r="C39" s="15">
        <v>1750001</v>
      </c>
    </row>
    <row r="40" spans="1:8" ht="19.5" customHeight="1" thickBot="1" x14ac:dyDescent="0.25">
      <c r="A40" s="13" t="s">
        <v>383</v>
      </c>
      <c r="B40" s="14" t="s">
        <v>335</v>
      </c>
      <c r="C40" s="15">
        <v>4999999</v>
      </c>
      <c r="D40" s="62" t="s">
        <v>6</v>
      </c>
    </row>
    <row r="41" spans="1:8" ht="19.5" customHeight="1" thickBot="1" x14ac:dyDescent="0.25">
      <c r="A41" s="81" t="s">
        <v>1000</v>
      </c>
      <c r="B41" s="14" t="s">
        <v>975</v>
      </c>
      <c r="C41" s="15">
        <v>711000</v>
      </c>
      <c r="D41" s="7"/>
    </row>
    <row r="42" spans="1:8" ht="19.5" customHeight="1" thickBot="1" x14ac:dyDescent="0.25">
      <c r="A42" s="13" t="s">
        <v>974</v>
      </c>
      <c r="B42" s="14" t="s">
        <v>975</v>
      </c>
      <c r="C42" s="15">
        <v>710000</v>
      </c>
      <c r="D42" s="7"/>
      <c r="H42"/>
    </row>
    <row r="43" spans="1:8" ht="17.25" thickBot="1" x14ac:dyDescent="0.25">
      <c r="A43" s="13" t="s">
        <v>637</v>
      </c>
      <c r="B43" s="14" t="s">
        <v>532</v>
      </c>
      <c r="C43" s="15">
        <v>700000</v>
      </c>
      <c r="D43" s="2"/>
    </row>
    <row r="44" spans="1:8" ht="19.5" customHeight="1" thickBot="1" x14ac:dyDescent="0.25">
      <c r="A44" s="13" t="s">
        <v>464</v>
      </c>
      <c r="B44" s="14" t="s">
        <v>314</v>
      </c>
      <c r="C44" s="15">
        <v>900000</v>
      </c>
      <c r="D44" s="62" t="s">
        <v>6</v>
      </c>
    </row>
    <row r="45" spans="1:8" x14ac:dyDescent="0.2">
      <c r="A45" s="7"/>
      <c r="B45" s="7"/>
      <c r="C45" s="7"/>
      <c r="D45" s="2"/>
    </row>
    <row r="46" spans="1:8" ht="18.75" customHeight="1" x14ac:dyDescent="0.2">
      <c r="A46" s="98" t="s">
        <v>3</v>
      </c>
      <c r="B46" s="98"/>
      <c r="C46" s="5">
        <f>105000000-C5</f>
        <v>12372113</v>
      </c>
      <c r="D46" s="47"/>
    </row>
    <row r="47" spans="1:8" ht="18.75" customHeight="1" x14ac:dyDescent="0.2">
      <c r="A47" s="2"/>
      <c r="B47" s="2"/>
      <c r="C47" s="2"/>
      <c r="D47" s="47"/>
    </row>
    <row r="48" spans="1:8" ht="18.75" customHeight="1" x14ac:dyDescent="0.2">
      <c r="A48" s="6" t="s">
        <v>4</v>
      </c>
      <c r="B48" s="2"/>
      <c r="C48" s="2"/>
      <c r="D48" s="47"/>
    </row>
    <row r="49" spans="1:4" ht="18" customHeight="1" x14ac:dyDescent="0.2">
      <c r="A49" s="9" t="s">
        <v>491</v>
      </c>
      <c r="B49" s="63" t="s">
        <v>191</v>
      </c>
      <c r="C49" s="32">
        <v>1</v>
      </c>
      <c r="D49" s="47" t="s">
        <v>5</v>
      </c>
    </row>
    <row r="50" spans="1:4" ht="18" customHeight="1" x14ac:dyDescent="0.2">
      <c r="A50" s="70" t="s">
        <v>418</v>
      </c>
      <c r="B50" s="67" t="s">
        <v>296</v>
      </c>
      <c r="C50" s="31">
        <v>2</v>
      </c>
      <c r="D50" s="47"/>
    </row>
    <row r="51" spans="1:4" ht="18" customHeight="1" x14ac:dyDescent="0.2">
      <c r="A51" s="85" t="s">
        <v>948</v>
      </c>
      <c r="B51" s="57" t="s">
        <v>493</v>
      </c>
      <c r="C51" s="32">
        <v>3</v>
      </c>
      <c r="D51" s="47" t="s">
        <v>5</v>
      </c>
    </row>
    <row r="52" spans="1:4" ht="18" customHeight="1" x14ac:dyDescent="0.2">
      <c r="A52" s="58" t="s">
        <v>733</v>
      </c>
      <c r="B52" s="57" t="s">
        <v>493</v>
      </c>
      <c r="C52" s="32">
        <v>4</v>
      </c>
      <c r="D52" s="48"/>
    </row>
    <row r="53" spans="1:4" ht="18" customHeight="1" x14ac:dyDescent="0.2">
      <c r="A53" s="60" t="s">
        <v>1106</v>
      </c>
      <c r="B53" s="12" t="s">
        <v>824</v>
      </c>
      <c r="C53" s="32">
        <v>5</v>
      </c>
      <c r="D53" s="47"/>
    </row>
    <row r="54" spans="1:4" ht="18" customHeight="1" x14ac:dyDescent="0.2">
      <c r="A54" s="60" t="s">
        <v>1107</v>
      </c>
      <c r="B54" s="12" t="s">
        <v>824</v>
      </c>
      <c r="C54" s="32">
        <v>6</v>
      </c>
      <c r="D54" s="47"/>
    </row>
    <row r="55" spans="1:4" ht="18" customHeight="1" x14ac:dyDescent="0.2">
      <c r="A55" s="60" t="s">
        <v>1109</v>
      </c>
      <c r="B55" s="12" t="s">
        <v>824</v>
      </c>
      <c r="C55" s="32">
        <v>7</v>
      </c>
      <c r="D55" s="47"/>
    </row>
    <row r="56" spans="1:4" ht="18" customHeight="1" x14ac:dyDescent="0.2">
      <c r="A56" s="60" t="s">
        <v>1129</v>
      </c>
      <c r="B56" s="12" t="s">
        <v>824</v>
      </c>
      <c r="C56" s="32">
        <v>8</v>
      </c>
      <c r="D56" s="47"/>
    </row>
    <row r="57" spans="1:4" ht="18" customHeight="1" x14ac:dyDescent="0.2">
      <c r="A57" s="60" t="s">
        <v>1132</v>
      </c>
      <c r="B57" s="12" t="s">
        <v>824</v>
      </c>
      <c r="C57" s="32">
        <v>9</v>
      </c>
      <c r="D57" s="47"/>
    </row>
    <row r="58" spans="1:4" ht="18" customHeight="1" x14ac:dyDescent="0.2">
      <c r="A58" s="60" t="s">
        <v>1143</v>
      </c>
      <c r="B58" s="12" t="s">
        <v>824</v>
      </c>
      <c r="C58" s="32">
        <v>10</v>
      </c>
      <c r="D58" s="47"/>
    </row>
    <row r="59" spans="1:4" ht="18" customHeight="1" x14ac:dyDescent="0.2">
      <c r="A59" s="60" t="s">
        <v>1155</v>
      </c>
      <c r="B59" s="12" t="s">
        <v>824</v>
      </c>
      <c r="C59" s="32">
        <v>11</v>
      </c>
      <c r="D59" s="47"/>
    </row>
    <row r="60" spans="1:4" ht="18" customHeight="1" x14ac:dyDescent="0.2">
      <c r="A60" s="60" t="s">
        <v>1157</v>
      </c>
      <c r="B60" s="12" t="s">
        <v>824</v>
      </c>
      <c r="C60" s="32">
        <v>12</v>
      </c>
      <c r="D60" s="47"/>
    </row>
    <row r="61" spans="1:4" ht="18" customHeight="1" x14ac:dyDescent="0.2">
      <c r="A61" s="60" t="s">
        <v>1166</v>
      </c>
      <c r="B61" s="12" t="s">
        <v>824</v>
      </c>
      <c r="C61" s="32">
        <v>13</v>
      </c>
      <c r="D61" s="47"/>
    </row>
    <row r="62" spans="1:4" ht="18" customHeight="1" x14ac:dyDescent="0.2">
      <c r="A62" s="60" t="s">
        <v>1171</v>
      </c>
      <c r="B62" s="12" t="s">
        <v>824</v>
      </c>
      <c r="C62" s="32">
        <v>14</v>
      </c>
      <c r="D62" s="47"/>
    </row>
    <row r="63" spans="1:4" x14ac:dyDescent="0.2">
      <c r="A63" s="58"/>
      <c r="B63" s="12"/>
      <c r="D63" s="48"/>
    </row>
    <row r="64" spans="1:4" ht="15.75" x14ac:dyDescent="0.2">
      <c r="A64" s="95" t="s">
        <v>1073</v>
      </c>
      <c r="B64" s="95"/>
      <c r="C64" s="95"/>
    </row>
    <row r="65" spans="1:3" ht="13.5" thickBot="1" x14ac:dyDescent="0.25"/>
    <row r="66" spans="1:3" ht="17.25" thickBot="1" x14ac:dyDescent="0.25">
      <c r="A66" s="99" t="s">
        <v>930</v>
      </c>
      <c r="B66" s="100"/>
      <c r="C66" s="15">
        <v>15000000</v>
      </c>
    </row>
    <row r="67" spans="1:3" ht="17.25" thickBot="1" x14ac:dyDescent="0.25">
      <c r="A67" s="99" t="s">
        <v>976</v>
      </c>
      <c r="B67" s="100"/>
      <c r="C67" s="15">
        <v>3800000</v>
      </c>
    </row>
  </sheetData>
  <mergeCells count="7">
    <mergeCell ref="A67:B67"/>
    <mergeCell ref="A66:B66"/>
    <mergeCell ref="A1:C1"/>
    <mergeCell ref="A2:C2"/>
    <mergeCell ref="A3:C3"/>
    <mergeCell ref="A46:B46"/>
    <mergeCell ref="A64:C64"/>
  </mergeCells>
  <hyperlinks>
    <hyperlink ref="A3" r:id="rId1" display="mailto:021Giant@Charter.net" xr:uid="{00000000-0004-0000-0F00-000000000000}"/>
  </hyperlinks>
  <pageMargins left="0.7" right="0.7" top="0.75" bottom="0.75" header="0.3" footer="0.3"/>
  <pageSetup orientation="landscape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70C0"/>
  </sheetPr>
  <dimension ref="A1:D59"/>
  <sheetViews>
    <sheetView workbookViewId="0">
      <selection sqref="A1:C1"/>
    </sheetView>
  </sheetViews>
  <sheetFormatPr defaultRowHeight="12.75" x14ac:dyDescent="0.2"/>
  <cols>
    <col min="1" max="1" width="36" customWidth="1"/>
    <col min="2" max="2" width="35.7109375" customWidth="1"/>
    <col min="3" max="3" width="32.140625" customWidth="1"/>
    <col min="4" max="4" width="27.7109375" customWidth="1"/>
    <col min="5" max="5" width="32.140625" customWidth="1"/>
  </cols>
  <sheetData>
    <row r="1" spans="1:4" ht="18" x14ac:dyDescent="0.2">
      <c r="A1" s="96" t="s">
        <v>36</v>
      </c>
      <c r="B1" s="96"/>
      <c r="C1" s="96"/>
      <c r="D1" s="1"/>
    </row>
    <row r="2" spans="1:4" ht="18" customHeight="1" x14ac:dyDescent="0.2">
      <c r="A2" s="92" t="s">
        <v>919</v>
      </c>
      <c r="B2" s="92"/>
      <c r="C2" s="92"/>
      <c r="D2" s="1"/>
    </row>
    <row r="3" spans="1:4" ht="15.75" x14ac:dyDescent="0.25">
      <c r="A3" s="104" t="s">
        <v>37</v>
      </c>
      <c r="B3" s="101"/>
      <c r="C3" s="101"/>
      <c r="D3" s="1"/>
    </row>
    <row r="4" spans="1:4" ht="19.5" x14ac:dyDescent="0.25">
      <c r="A4" s="53" t="s">
        <v>0</v>
      </c>
      <c r="B4" s="33" t="s">
        <v>5</v>
      </c>
      <c r="C4" s="37" t="s">
        <v>1</v>
      </c>
      <c r="D4" s="1"/>
    </row>
    <row r="5" spans="1:4" ht="45" customHeight="1" thickBot="1" x14ac:dyDescent="0.25">
      <c r="A5" s="68">
        <v>30</v>
      </c>
      <c r="B5" s="3" t="s">
        <v>2</v>
      </c>
      <c r="C5" s="4">
        <f>SUM(C6:C44)</f>
        <v>90315349</v>
      </c>
      <c r="D5" s="1"/>
    </row>
    <row r="6" spans="1:4" ht="19.5" customHeight="1" thickBot="1" x14ac:dyDescent="0.25">
      <c r="A6" s="13" t="s">
        <v>1085</v>
      </c>
      <c r="B6" s="14" t="s">
        <v>825</v>
      </c>
      <c r="C6" s="15">
        <v>710000</v>
      </c>
      <c r="D6" s="1"/>
    </row>
    <row r="7" spans="1:4" ht="19.5" customHeight="1" thickBot="1" x14ac:dyDescent="0.25">
      <c r="A7" s="13" t="s">
        <v>1179</v>
      </c>
      <c r="B7" s="14" t="s">
        <v>825</v>
      </c>
      <c r="C7" s="15">
        <v>710000</v>
      </c>
      <c r="D7" s="1"/>
    </row>
    <row r="8" spans="1:4" ht="19.5" customHeight="1" thickBot="1" x14ac:dyDescent="0.25">
      <c r="A8" s="13" t="s">
        <v>644</v>
      </c>
      <c r="B8" s="14" t="s">
        <v>500</v>
      </c>
      <c r="C8" s="15">
        <v>27300000</v>
      </c>
      <c r="D8" s="1"/>
    </row>
    <row r="9" spans="1:4" ht="19.5" customHeight="1" thickBot="1" x14ac:dyDescent="0.25">
      <c r="A9" s="13" t="s">
        <v>618</v>
      </c>
      <c r="B9" s="23" t="s">
        <v>500</v>
      </c>
      <c r="C9" s="15">
        <v>15000000</v>
      </c>
      <c r="D9" s="1"/>
    </row>
    <row r="10" spans="1:4" ht="19.5" customHeight="1" thickBot="1" x14ac:dyDescent="0.25">
      <c r="A10" s="13" t="s">
        <v>777</v>
      </c>
      <c r="B10" s="23" t="s">
        <v>500</v>
      </c>
      <c r="C10" s="15">
        <v>720000</v>
      </c>
      <c r="D10" s="1"/>
    </row>
    <row r="11" spans="1:4" ht="19.5" customHeight="1" thickBot="1" x14ac:dyDescent="0.25">
      <c r="A11" s="13" t="s">
        <v>511</v>
      </c>
      <c r="B11" s="23" t="s">
        <v>500</v>
      </c>
      <c r="C11" s="15">
        <v>700000</v>
      </c>
      <c r="D11" s="1"/>
    </row>
    <row r="12" spans="1:4" ht="19.5" customHeight="1" thickBot="1" x14ac:dyDescent="0.25">
      <c r="A12" s="19" t="s">
        <v>387</v>
      </c>
      <c r="B12" s="23" t="s">
        <v>298</v>
      </c>
      <c r="C12" s="15">
        <v>11300000</v>
      </c>
      <c r="D12" s="1"/>
    </row>
    <row r="13" spans="1:4" ht="19.5" customHeight="1" thickBot="1" x14ac:dyDescent="0.25">
      <c r="A13" s="73" t="s">
        <v>440</v>
      </c>
      <c r="B13" s="14" t="s">
        <v>298</v>
      </c>
      <c r="C13" s="15">
        <v>714350</v>
      </c>
      <c r="D13" s="1"/>
    </row>
    <row r="14" spans="1:4" ht="19.5" customHeight="1" thickBot="1" x14ac:dyDescent="0.25">
      <c r="A14" s="16" t="s">
        <v>424</v>
      </c>
      <c r="B14" s="17" t="s">
        <v>184</v>
      </c>
      <c r="C14" s="18">
        <v>750000</v>
      </c>
      <c r="D14" s="1"/>
    </row>
    <row r="15" spans="1:4" ht="19.5" customHeight="1" thickBot="1" x14ac:dyDescent="0.25">
      <c r="A15" s="13" t="s">
        <v>168</v>
      </c>
      <c r="B15" s="14" t="s">
        <v>101</v>
      </c>
      <c r="C15" s="15">
        <v>583500</v>
      </c>
      <c r="D15" s="1"/>
    </row>
    <row r="16" spans="1:4" ht="19.5" customHeight="1" thickBot="1" x14ac:dyDescent="0.25">
      <c r="A16" s="16" t="s">
        <v>1219</v>
      </c>
      <c r="B16" s="41" t="s">
        <v>101</v>
      </c>
      <c r="C16" s="18">
        <v>291750</v>
      </c>
      <c r="D16" s="1"/>
    </row>
    <row r="17" spans="1:4" ht="19.5" customHeight="1" thickBot="1" x14ac:dyDescent="0.25">
      <c r="A17" s="16" t="s">
        <v>425</v>
      </c>
      <c r="B17" s="17" t="s">
        <v>101</v>
      </c>
      <c r="C17" s="18">
        <v>291750</v>
      </c>
      <c r="D17" s="1"/>
    </row>
    <row r="18" spans="1:4" ht="19.5" customHeight="1" thickBot="1" x14ac:dyDescent="0.25">
      <c r="A18" s="16" t="s">
        <v>259</v>
      </c>
      <c r="B18" s="41" t="s">
        <v>101</v>
      </c>
      <c r="C18" s="18">
        <v>291750</v>
      </c>
      <c r="D18" s="1"/>
    </row>
    <row r="19" spans="1:4" ht="19.5" customHeight="1" thickBot="1" x14ac:dyDescent="0.25">
      <c r="A19" s="16" t="s">
        <v>227</v>
      </c>
      <c r="B19" s="17" t="s">
        <v>101</v>
      </c>
      <c r="C19" s="18">
        <v>275000</v>
      </c>
      <c r="D19" s="1"/>
    </row>
    <row r="20" spans="1:4" ht="19.5" customHeight="1" thickBot="1" x14ac:dyDescent="0.25">
      <c r="A20" s="16" t="s">
        <v>228</v>
      </c>
      <c r="B20" s="17" t="s">
        <v>101</v>
      </c>
      <c r="C20" s="18">
        <v>275000</v>
      </c>
      <c r="D20" s="1"/>
    </row>
    <row r="21" spans="1:4" ht="19.5" customHeight="1" thickBot="1" x14ac:dyDescent="0.25">
      <c r="A21" s="13" t="s">
        <v>180</v>
      </c>
      <c r="B21" s="14" t="s">
        <v>50</v>
      </c>
      <c r="C21" s="15">
        <v>583500</v>
      </c>
      <c r="D21" s="62" t="s">
        <v>6</v>
      </c>
    </row>
    <row r="22" spans="1:4" ht="19.5" customHeight="1" thickBot="1" x14ac:dyDescent="0.25">
      <c r="A22" s="13" t="s">
        <v>81</v>
      </c>
      <c r="B22" s="55" t="s">
        <v>50</v>
      </c>
      <c r="C22" s="15">
        <v>575000</v>
      </c>
      <c r="D22" s="62" t="s">
        <v>6</v>
      </c>
    </row>
    <row r="23" spans="1:4" ht="19.5" customHeight="1" thickBot="1" x14ac:dyDescent="0.25">
      <c r="A23" s="13" t="s">
        <v>93</v>
      </c>
      <c r="B23" s="14" t="s">
        <v>50</v>
      </c>
      <c r="C23" s="15">
        <v>575000</v>
      </c>
      <c r="D23" s="62" t="s">
        <v>6</v>
      </c>
    </row>
    <row r="24" spans="1:4" ht="19.5" customHeight="1" thickBot="1" x14ac:dyDescent="0.25">
      <c r="A24" s="13" t="s">
        <v>54</v>
      </c>
      <c r="B24" s="14" t="s">
        <v>50</v>
      </c>
      <c r="C24" s="15">
        <v>550000</v>
      </c>
      <c r="D24" s="62" t="s">
        <v>6</v>
      </c>
    </row>
    <row r="25" spans="1:4" ht="19.5" customHeight="1" thickBot="1" x14ac:dyDescent="0.25">
      <c r="A25" s="13" t="s">
        <v>56</v>
      </c>
      <c r="B25" s="23" t="s">
        <v>50</v>
      </c>
      <c r="C25" s="15">
        <v>550000</v>
      </c>
      <c r="D25" s="62" t="s">
        <v>6</v>
      </c>
    </row>
    <row r="26" spans="1:4" ht="19.5" customHeight="1" thickBot="1" x14ac:dyDescent="0.25">
      <c r="A26" s="13" t="s">
        <v>247</v>
      </c>
      <c r="B26" s="23" t="s">
        <v>200</v>
      </c>
      <c r="C26" s="15">
        <v>6000000</v>
      </c>
      <c r="D26" s="1"/>
    </row>
    <row r="27" spans="1:4" ht="19.5" customHeight="1" thickBot="1" x14ac:dyDescent="0.25">
      <c r="A27" s="16" t="s">
        <v>215</v>
      </c>
      <c r="B27" s="17" t="s">
        <v>295</v>
      </c>
      <c r="C27" s="18">
        <v>843750</v>
      </c>
    </row>
    <row r="28" spans="1:4" ht="19.5" customHeight="1" thickBot="1" x14ac:dyDescent="0.25">
      <c r="A28" s="13" t="s">
        <v>374</v>
      </c>
      <c r="B28" s="14" t="s">
        <v>295</v>
      </c>
      <c r="C28" s="15">
        <v>4999999</v>
      </c>
    </row>
    <row r="29" spans="1:4" ht="19.5" customHeight="1" thickBot="1" x14ac:dyDescent="0.25">
      <c r="A29" s="13" t="s">
        <v>465</v>
      </c>
      <c r="B29" s="14" t="s">
        <v>295</v>
      </c>
      <c r="C29" s="15">
        <v>715000</v>
      </c>
    </row>
    <row r="30" spans="1:4" ht="19.5" customHeight="1" thickBot="1" x14ac:dyDescent="0.25">
      <c r="A30" s="83" t="s">
        <v>1010</v>
      </c>
      <c r="B30" s="14" t="s">
        <v>928</v>
      </c>
      <c r="C30" s="15">
        <v>1000000</v>
      </c>
    </row>
    <row r="31" spans="1:4" ht="19.5" customHeight="1" thickBot="1" x14ac:dyDescent="0.25">
      <c r="A31" s="13" t="s">
        <v>929</v>
      </c>
      <c r="B31" s="14" t="s">
        <v>928</v>
      </c>
      <c r="C31" s="15">
        <v>710000</v>
      </c>
    </row>
    <row r="32" spans="1:4" ht="19.5" customHeight="1" thickBot="1" x14ac:dyDescent="0.25">
      <c r="A32" s="16" t="s">
        <v>1220</v>
      </c>
      <c r="B32" s="17" t="s">
        <v>532</v>
      </c>
      <c r="C32" s="18">
        <v>1450000</v>
      </c>
      <c r="D32" s="62" t="s">
        <v>6</v>
      </c>
    </row>
    <row r="33" spans="1:4" ht="19.5" customHeight="1" thickBot="1" x14ac:dyDescent="0.25">
      <c r="A33" s="13" t="s">
        <v>632</v>
      </c>
      <c r="B33" s="14" t="s">
        <v>532</v>
      </c>
      <c r="C33" s="15">
        <v>1100000</v>
      </c>
      <c r="D33" s="1"/>
    </row>
    <row r="34" spans="1:4" ht="19.5" customHeight="1" thickBot="1" x14ac:dyDescent="0.25">
      <c r="A34" s="19" t="s">
        <v>460</v>
      </c>
      <c r="B34" s="14" t="s">
        <v>314</v>
      </c>
      <c r="C34" s="15">
        <v>730000</v>
      </c>
      <c r="D34" s="62" t="s">
        <v>6</v>
      </c>
    </row>
    <row r="35" spans="1:4" ht="19.5" customHeight="1" thickBot="1" x14ac:dyDescent="0.25">
      <c r="A35" s="13" t="s">
        <v>392</v>
      </c>
      <c r="B35" s="14" t="s">
        <v>362</v>
      </c>
      <c r="C35" s="15">
        <v>590000</v>
      </c>
      <c r="D35" s="62" t="s">
        <v>6</v>
      </c>
    </row>
    <row r="36" spans="1:4" ht="19.5" customHeight="1" thickBot="1" x14ac:dyDescent="0.25">
      <c r="A36" s="81" t="s">
        <v>1011</v>
      </c>
      <c r="B36" s="14" t="s">
        <v>990</v>
      </c>
      <c r="C36" s="15">
        <v>1000000</v>
      </c>
      <c r="D36" s="1"/>
    </row>
    <row r="37" spans="1:4" ht="19.5" customHeight="1" thickBot="1" x14ac:dyDescent="0.25">
      <c r="A37" s="81" t="s">
        <v>1012</v>
      </c>
      <c r="B37" s="14" t="s">
        <v>990</v>
      </c>
      <c r="C37" s="15">
        <v>1000000</v>
      </c>
      <c r="D37" s="1"/>
    </row>
    <row r="38" spans="1:4" ht="19.5" customHeight="1" thickBot="1" x14ac:dyDescent="0.25">
      <c r="A38" s="81" t="s">
        <v>1013</v>
      </c>
      <c r="B38" s="14" t="s">
        <v>990</v>
      </c>
      <c r="C38" s="15">
        <v>1000000</v>
      </c>
      <c r="D38" s="1"/>
    </row>
    <row r="39" spans="1:4" ht="19.5" customHeight="1" thickBot="1" x14ac:dyDescent="0.25">
      <c r="A39" s="81" t="s">
        <v>1014</v>
      </c>
      <c r="B39" s="14" t="s">
        <v>990</v>
      </c>
      <c r="C39" s="15">
        <v>1000000</v>
      </c>
      <c r="D39" s="1"/>
    </row>
    <row r="40" spans="1:4" ht="19.5" customHeight="1" thickBot="1" x14ac:dyDescent="0.25">
      <c r="A40" s="13" t="s">
        <v>991</v>
      </c>
      <c r="B40" s="14" t="s">
        <v>990</v>
      </c>
      <c r="C40" s="15">
        <v>710000</v>
      </c>
      <c r="D40" s="1"/>
    </row>
    <row r="41" spans="1:4" ht="19.5" customHeight="1" thickBot="1" x14ac:dyDescent="0.25">
      <c r="A41" s="13" t="s">
        <v>778</v>
      </c>
      <c r="B41" s="14" t="s">
        <v>603</v>
      </c>
      <c r="C41" s="15">
        <v>720000</v>
      </c>
      <c r="D41" s="62" t="s">
        <v>6</v>
      </c>
    </row>
    <row r="42" spans="1:4" ht="19.5" customHeight="1" thickBot="1" x14ac:dyDescent="0.25">
      <c r="A42" s="13" t="s">
        <v>619</v>
      </c>
      <c r="B42" s="14" t="s">
        <v>622</v>
      </c>
      <c r="C42" s="15">
        <v>2000000</v>
      </c>
      <c r="D42" s="62" t="s">
        <v>6</v>
      </c>
    </row>
    <row r="43" spans="1:4" ht="19.5" customHeight="1" thickBot="1" x14ac:dyDescent="0.25">
      <c r="A43" s="13" t="s">
        <v>620</v>
      </c>
      <c r="B43" s="14" t="s">
        <v>622</v>
      </c>
      <c r="C43" s="15">
        <v>2000000</v>
      </c>
      <c r="D43" s="62" t="s">
        <v>6</v>
      </c>
    </row>
    <row r="44" spans="1:4" ht="16.5" x14ac:dyDescent="0.2">
      <c r="A44" s="39"/>
      <c r="B44" s="24"/>
      <c r="C44" s="40"/>
      <c r="D44" s="1"/>
    </row>
    <row r="45" spans="1:4" ht="18" x14ac:dyDescent="0.2">
      <c r="A45" s="98" t="s">
        <v>3</v>
      </c>
      <c r="B45" s="98"/>
      <c r="C45" s="5">
        <f>105000000-C5</f>
        <v>14684651</v>
      </c>
      <c r="D45" s="1"/>
    </row>
    <row r="46" spans="1:4" x14ac:dyDescent="0.2">
      <c r="A46" s="1"/>
    </row>
    <row r="47" spans="1:4" ht="18.75" customHeight="1" x14ac:dyDescent="0.2">
      <c r="A47" s="6" t="s">
        <v>4</v>
      </c>
      <c r="B47" s="1"/>
      <c r="C47" s="1"/>
      <c r="D47" s="1"/>
    </row>
    <row r="48" spans="1:4" ht="18.75" customHeight="1" x14ac:dyDescent="0.2">
      <c r="A48" s="9" t="s">
        <v>250</v>
      </c>
      <c r="B48" s="63" t="s">
        <v>191</v>
      </c>
      <c r="C48" s="32">
        <v>1</v>
      </c>
      <c r="D48" s="1"/>
    </row>
    <row r="49" spans="1:4" ht="18.75" customHeight="1" x14ac:dyDescent="0.2">
      <c r="A49" s="70" t="s">
        <v>411</v>
      </c>
      <c r="B49" s="67" t="s">
        <v>296</v>
      </c>
      <c r="C49" s="32">
        <v>2</v>
      </c>
      <c r="D49" s="1"/>
    </row>
    <row r="50" spans="1:4" ht="18.75" customHeight="1" x14ac:dyDescent="0.2">
      <c r="A50" s="70" t="s">
        <v>415</v>
      </c>
      <c r="B50" s="67" t="s">
        <v>296</v>
      </c>
      <c r="C50" s="32">
        <v>3</v>
      </c>
      <c r="D50" s="1"/>
    </row>
    <row r="51" spans="1:4" ht="18.75" customHeight="1" x14ac:dyDescent="0.2">
      <c r="A51" s="70" t="s">
        <v>420</v>
      </c>
      <c r="B51" s="67" t="s">
        <v>296</v>
      </c>
      <c r="C51" s="32">
        <v>4</v>
      </c>
      <c r="D51" s="1"/>
    </row>
    <row r="52" spans="1:4" ht="18.75" customHeight="1" x14ac:dyDescent="0.2">
      <c r="A52" s="58" t="s">
        <v>717</v>
      </c>
      <c r="B52" s="57" t="s">
        <v>493</v>
      </c>
      <c r="C52" s="32">
        <v>5</v>
      </c>
      <c r="D52" s="1"/>
    </row>
    <row r="53" spans="1:4" ht="18.75" customHeight="1" x14ac:dyDescent="0.2">
      <c r="A53" s="85" t="s">
        <v>720</v>
      </c>
      <c r="B53" s="57" t="s">
        <v>493</v>
      </c>
      <c r="C53" s="32">
        <v>6</v>
      </c>
      <c r="D53" s="1"/>
    </row>
    <row r="54" spans="1:4" ht="18.75" customHeight="1" x14ac:dyDescent="0.2">
      <c r="A54" s="58" t="s">
        <v>728</v>
      </c>
      <c r="B54" s="57" t="s">
        <v>493</v>
      </c>
      <c r="C54" s="32">
        <v>7</v>
      </c>
      <c r="D54" s="1"/>
    </row>
    <row r="55" spans="1:4" ht="18.75" customHeight="1" x14ac:dyDescent="0.2">
      <c r="A55" s="60" t="s">
        <v>1101</v>
      </c>
      <c r="B55" s="12" t="s">
        <v>824</v>
      </c>
      <c r="C55" s="32">
        <v>8</v>
      </c>
      <c r="D55" s="1"/>
    </row>
    <row r="56" spans="1:4" ht="18.75" customHeight="1" x14ac:dyDescent="0.2">
      <c r="A56" s="60" t="s">
        <v>1122</v>
      </c>
      <c r="B56" s="12" t="s">
        <v>824</v>
      </c>
      <c r="C56" s="32">
        <v>9</v>
      </c>
      <c r="D56" s="1"/>
    </row>
    <row r="57" spans="1:4" x14ac:dyDescent="0.2">
      <c r="A57" s="1"/>
    </row>
    <row r="58" spans="1:4" ht="15.75" x14ac:dyDescent="0.2">
      <c r="A58" s="95" t="s">
        <v>1074</v>
      </c>
      <c r="B58" s="95"/>
      <c r="C58" s="95"/>
    </row>
    <row r="59" spans="1:4" x14ac:dyDescent="0.2">
      <c r="A59" s="1"/>
    </row>
  </sheetData>
  <mergeCells count="5">
    <mergeCell ref="A1:C1"/>
    <mergeCell ref="A2:C2"/>
    <mergeCell ref="A3:C3"/>
    <mergeCell ref="A45:B45"/>
    <mergeCell ref="A58:C58"/>
  </mergeCells>
  <hyperlinks>
    <hyperlink ref="A3" r:id="rId1" xr:uid="{00000000-0004-0000-1000-000000000000}"/>
  </hyperlinks>
  <pageMargins left="0.7" right="0.7" top="0.75" bottom="0.75" header="0.3" footer="0.3"/>
  <pageSetup orientation="portrait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8080"/>
  </sheetPr>
  <dimension ref="A1:D65"/>
  <sheetViews>
    <sheetView workbookViewId="0">
      <selection sqref="A1:C1"/>
    </sheetView>
  </sheetViews>
  <sheetFormatPr defaultRowHeight="12.75" x14ac:dyDescent="0.2"/>
  <cols>
    <col min="1" max="1" width="35.140625" customWidth="1"/>
    <col min="2" max="3" width="32.140625" customWidth="1"/>
    <col min="4" max="4" width="26.85546875" customWidth="1"/>
    <col min="5" max="5" width="32.140625" customWidth="1"/>
  </cols>
  <sheetData>
    <row r="1" spans="1:4" ht="18" x14ac:dyDescent="0.2">
      <c r="A1" s="96" t="s">
        <v>814</v>
      </c>
      <c r="B1" s="96"/>
      <c r="C1" s="96"/>
      <c r="D1" s="1"/>
    </row>
    <row r="2" spans="1:4" x14ac:dyDescent="0.2">
      <c r="A2" s="92" t="s">
        <v>815</v>
      </c>
      <c r="B2" s="92"/>
      <c r="C2" s="92"/>
      <c r="D2" s="1"/>
    </row>
    <row r="3" spans="1:4" ht="15" x14ac:dyDescent="0.2">
      <c r="A3" s="93" t="s">
        <v>816</v>
      </c>
      <c r="B3" s="97"/>
      <c r="C3" s="97"/>
      <c r="D3" s="1"/>
    </row>
    <row r="4" spans="1:4" ht="19.5" x14ac:dyDescent="0.25">
      <c r="A4" s="53" t="s">
        <v>0</v>
      </c>
      <c r="B4" s="33" t="s">
        <v>5</v>
      </c>
      <c r="C4" s="37" t="s">
        <v>1</v>
      </c>
      <c r="D4" s="1"/>
    </row>
    <row r="5" spans="1:4" ht="32.25" thickBot="1" x14ac:dyDescent="0.25">
      <c r="A5" s="69">
        <v>34</v>
      </c>
      <c r="B5" s="3" t="s">
        <v>2</v>
      </c>
      <c r="C5" s="4">
        <f>SUM(C6:C45)+C65</f>
        <v>82526450</v>
      </c>
      <c r="D5" s="1"/>
    </row>
    <row r="6" spans="1:4" ht="19.5" customHeight="1" thickBot="1" x14ac:dyDescent="0.25">
      <c r="A6" s="13" t="s">
        <v>868</v>
      </c>
      <c r="B6" s="23" t="s">
        <v>825</v>
      </c>
      <c r="C6" s="15">
        <v>710000</v>
      </c>
      <c r="D6" s="1"/>
    </row>
    <row r="7" spans="1:4" ht="19.5" customHeight="1" thickBot="1" x14ac:dyDescent="0.25">
      <c r="A7" s="13" t="s">
        <v>869</v>
      </c>
      <c r="B7" s="23" t="s">
        <v>825</v>
      </c>
      <c r="C7" s="15">
        <v>710000</v>
      </c>
      <c r="D7" s="1"/>
    </row>
    <row r="8" spans="1:4" ht="19.5" customHeight="1" thickBot="1" x14ac:dyDescent="0.25">
      <c r="A8" s="13" t="s">
        <v>870</v>
      </c>
      <c r="B8" s="23" t="s">
        <v>825</v>
      </c>
      <c r="C8" s="15">
        <v>710000</v>
      </c>
      <c r="D8" s="1"/>
    </row>
    <row r="9" spans="1:4" ht="19.5" customHeight="1" thickBot="1" x14ac:dyDescent="0.25">
      <c r="A9" s="13" t="s">
        <v>871</v>
      </c>
      <c r="B9" s="23" t="s">
        <v>825</v>
      </c>
      <c r="C9" s="15">
        <v>710000</v>
      </c>
      <c r="D9" s="1"/>
    </row>
    <row r="10" spans="1:4" ht="19.5" customHeight="1" thickBot="1" x14ac:dyDescent="0.25">
      <c r="A10" s="13" t="s">
        <v>872</v>
      </c>
      <c r="B10" s="23" t="s">
        <v>825</v>
      </c>
      <c r="C10" s="15">
        <v>710000</v>
      </c>
      <c r="D10" s="1"/>
    </row>
    <row r="11" spans="1:4" ht="19.5" customHeight="1" thickBot="1" x14ac:dyDescent="0.25">
      <c r="A11" s="13" t="s">
        <v>845</v>
      </c>
      <c r="B11" s="14" t="s">
        <v>825</v>
      </c>
      <c r="C11" s="15">
        <v>710000</v>
      </c>
      <c r="D11" s="1"/>
    </row>
    <row r="12" spans="1:4" ht="19.5" customHeight="1" thickBot="1" x14ac:dyDescent="0.25">
      <c r="A12" s="13" t="s">
        <v>749</v>
      </c>
      <c r="B12" s="23" t="s">
        <v>500</v>
      </c>
      <c r="C12" s="15">
        <v>720000</v>
      </c>
      <c r="D12" s="1"/>
    </row>
    <row r="13" spans="1:4" ht="19.5" customHeight="1" thickBot="1" x14ac:dyDescent="0.25">
      <c r="A13" s="13" t="s">
        <v>750</v>
      </c>
      <c r="B13" s="23" t="s">
        <v>500</v>
      </c>
      <c r="C13" s="15">
        <v>720000</v>
      </c>
      <c r="D13" s="1"/>
    </row>
    <row r="14" spans="1:4" ht="19.5" customHeight="1" thickBot="1" x14ac:dyDescent="0.25">
      <c r="A14" s="13" t="s">
        <v>548</v>
      </c>
      <c r="B14" s="23" t="s">
        <v>500</v>
      </c>
      <c r="C14" s="15">
        <v>700000</v>
      </c>
      <c r="D14" s="1"/>
    </row>
    <row r="15" spans="1:4" ht="19.5" customHeight="1" thickBot="1" x14ac:dyDescent="0.25">
      <c r="A15" s="13" t="s">
        <v>549</v>
      </c>
      <c r="B15" s="23" t="s">
        <v>500</v>
      </c>
      <c r="C15" s="15">
        <v>700000</v>
      </c>
      <c r="D15" s="1"/>
    </row>
    <row r="16" spans="1:4" ht="19.5" customHeight="1" thickBot="1" x14ac:dyDescent="0.25">
      <c r="A16" s="13" t="s">
        <v>509</v>
      </c>
      <c r="B16" s="14" t="s">
        <v>500</v>
      </c>
      <c r="C16" s="15">
        <v>700000</v>
      </c>
      <c r="D16" s="1"/>
    </row>
    <row r="17" spans="1:4" ht="19.5" customHeight="1" thickBot="1" x14ac:dyDescent="0.25">
      <c r="A17" s="13" t="s">
        <v>448</v>
      </c>
      <c r="B17" s="23" t="s">
        <v>298</v>
      </c>
      <c r="C17" s="15">
        <v>700000</v>
      </c>
      <c r="D17" s="1"/>
    </row>
    <row r="18" spans="1:4" ht="19.5" customHeight="1" thickBot="1" x14ac:dyDescent="0.25">
      <c r="A18" s="13" t="s">
        <v>316</v>
      </c>
      <c r="B18" s="23" t="s">
        <v>298</v>
      </c>
      <c r="C18" s="15">
        <v>580000</v>
      </c>
      <c r="D18" s="1"/>
    </row>
    <row r="19" spans="1:4" ht="19.5" customHeight="1" thickBot="1" x14ac:dyDescent="0.25">
      <c r="A19" s="13" t="s">
        <v>317</v>
      </c>
      <c r="B19" s="23" t="s">
        <v>298</v>
      </c>
      <c r="C19" s="15">
        <v>580000</v>
      </c>
      <c r="D19" s="1"/>
    </row>
    <row r="20" spans="1:4" ht="19.5" customHeight="1" thickBot="1" x14ac:dyDescent="0.25">
      <c r="A20" s="13" t="s">
        <v>367</v>
      </c>
      <c r="B20" s="23" t="s">
        <v>184</v>
      </c>
      <c r="C20" s="15">
        <v>575000</v>
      </c>
      <c r="D20" s="1"/>
    </row>
    <row r="21" spans="1:4" ht="19.5" customHeight="1" thickBot="1" x14ac:dyDescent="0.25">
      <c r="A21" s="13" t="s">
        <v>208</v>
      </c>
      <c r="B21" s="23" t="s">
        <v>184</v>
      </c>
      <c r="C21" s="15">
        <v>560000</v>
      </c>
      <c r="D21" s="1"/>
    </row>
    <row r="22" spans="1:4" ht="19.5" customHeight="1" thickBot="1" x14ac:dyDescent="0.25">
      <c r="A22" s="13" t="s">
        <v>140</v>
      </c>
      <c r="B22" s="23" t="s">
        <v>101</v>
      </c>
      <c r="C22" s="15">
        <v>15500000</v>
      </c>
      <c r="D22" s="1"/>
    </row>
    <row r="23" spans="1:4" ht="19.5" customHeight="1" thickBot="1" x14ac:dyDescent="0.25">
      <c r="A23" s="13" t="s">
        <v>169</v>
      </c>
      <c r="B23" s="23" t="s">
        <v>101</v>
      </c>
      <c r="C23" s="15">
        <v>583500</v>
      </c>
      <c r="D23" s="1"/>
    </row>
    <row r="24" spans="1:4" ht="19.5" customHeight="1" thickBot="1" x14ac:dyDescent="0.25">
      <c r="A24" s="13" t="s">
        <v>113</v>
      </c>
      <c r="B24" s="23" t="s">
        <v>101</v>
      </c>
      <c r="C24" s="15">
        <v>550000</v>
      </c>
      <c r="D24" s="1"/>
    </row>
    <row r="25" spans="1:4" ht="19.5" customHeight="1" thickBot="1" x14ac:dyDescent="0.25">
      <c r="A25" s="16" t="s">
        <v>864</v>
      </c>
      <c r="B25" s="41" t="s">
        <v>101</v>
      </c>
      <c r="C25" s="18">
        <v>2500000</v>
      </c>
      <c r="D25" s="1"/>
    </row>
    <row r="26" spans="1:4" ht="19.5" customHeight="1" thickBot="1" x14ac:dyDescent="0.25">
      <c r="A26" s="16" t="s">
        <v>863</v>
      </c>
      <c r="B26" s="41" t="s">
        <v>101</v>
      </c>
      <c r="C26" s="18">
        <v>275000</v>
      </c>
      <c r="D26" s="1"/>
    </row>
    <row r="27" spans="1:4" ht="19.5" customHeight="1" thickBot="1" x14ac:dyDescent="0.25">
      <c r="A27" s="13" t="s">
        <v>76</v>
      </c>
      <c r="B27" s="23" t="s">
        <v>50</v>
      </c>
      <c r="C27" s="15">
        <v>11000000</v>
      </c>
      <c r="D27" s="62" t="s">
        <v>6</v>
      </c>
    </row>
    <row r="28" spans="1:4" ht="19.5" customHeight="1" thickBot="1" x14ac:dyDescent="0.25">
      <c r="A28" s="16" t="s">
        <v>865</v>
      </c>
      <c r="B28" s="17" t="s">
        <v>50</v>
      </c>
      <c r="C28" s="18">
        <v>291750</v>
      </c>
      <c r="D28" s="62" t="s">
        <v>6</v>
      </c>
    </row>
    <row r="29" spans="1:4" ht="19.5" customHeight="1" thickBot="1" x14ac:dyDescent="0.25">
      <c r="A29" s="13" t="s">
        <v>232</v>
      </c>
      <c r="B29" s="14" t="s">
        <v>200</v>
      </c>
      <c r="C29" s="15">
        <v>2400000</v>
      </c>
      <c r="D29" s="1"/>
    </row>
    <row r="30" spans="1:4" ht="19.5" customHeight="1" thickBot="1" x14ac:dyDescent="0.25">
      <c r="A30" s="13" t="s">
        <v>270</v>
      </c>
      <c r="B30" s="14" t="s">
        <v>200</v>
      </c>
      <c r="C30" s="15">
        <v>575000</v>
      </c>
      <c r="D30" s="1"/>
    </row>
    <row r="31" spans="1:4" ht="19.5" customHeight="1" thickBot="1" x14ac:dyDescent="0.25">
      <c r="A31" s="81" t="s">
        <v>1080</v>
      </c>
      <c r="B31" s="14" t="s">
        <v>899</v>
      </c>
      <c r="C31" s="15">
        <v>3699000</v>
      </c>
      <c r="D31" s="1"/>
    </row>
    <row r="32" spans="1:4" ht="19.5" customHeight="1" thickBot="1" x14ac:dyDescent="0.25">
      <c r="A32" s="81" t="s">
        <v>1081</v>
      </c>
      <c r="B32" s="14" t="s">
        <v>899</v>
      </c>
      <c r="C32" s="15">
        <v>1800000</v>
      </c>
      <c r="D32" s="1"/>
    </row>
    <row r="33" spans="1:4" ht="19.5" customHeight="1" thickBot="1" x14ac:dyDescent="0.25">
      <c r="A33" s="19" t="s">
        <v>400</v>
      </c>
      <c r="B33" s="14" t="s">
        <v>295</v>
      </c>
      <c r="C33" s="15">
        <v>13000000</v>
      </c>
    </row>
    <row r="34" spans="1:4" ht="19.5" customHeight="1" thickBot="1" x14ac:dyDescent="0.25">
      <c r="A34" s="16" t="s">
        <v>866</v>
      </c>
      <c r="B34" s="17" t="s">
        <v>190</v>
      </c>
      <c r="C34" s="74">
        <v>2250000</v>
      </c>
      <c r="D34" s="62" t="s">
        <v>6</v>
      </c>
    </row>
    <row r="35" spans="1:4" ht="19.5" customHeight="1" thickBot="1" x14ac:dyDescent="0.25">
      <c r="A35" s="16" t="s">
        <v>867</v>
      </c>
      <c r="B35" s="17" t="s">
        <v>190</v>
      </c>
      <c r="C35" s="18">
        <v>750000</v>
      </c>
      <c r="D35" s="62" t="s">
        <v>6</v>
      </c>
    </row>
    <row r="36" spans="1:4" ht="19.5" customHeight="1" thickBot="1" x14ac:dyDescent="0.25">
      <c r="A36" s="20" t="s">
        <v>244</v>
      </c>
      <c r="B36" s="23" t="s">
        <v>190</v>
      </c>
      <c r="C36" s="15">
        <v>900000</v>
      </c>
      <c r="D36" s="62" t="s">
        <v>6</v>
      </c>
    </row>
    <row r="37" spans="1:4" ht="19.5" customHeight="1" thickBot="1" x14ac:dyDescent="0.25">
      <c r="A37" s="13" t="s">
        <v>245</v>
      </c>
      <c r="B37" s="23" t="s">
        <v>190</v>
      </c>
      <c r="C37" s="15">
        <v>850000</v>
      </c>
      <c r="D37" s="62" t="s">
        <v>6</v>
      </c>
    </row>
    <row r="38" spans="1:4" ht="19.5" customHeight="1" thickBot="1" x14ac:dyDescent="0.25">
      <c r="A38" s="13" t="s">
        <v>648</v>
      </c>
      <c r="B38" s="14" t="s">
        <v>551</v>
      </c>
      <c r="C38" s="15">
        <v>2500000</v>
      </c>
      <c r="D38" s="1"/>
    </row>
    <row r="39" spans="1:4" ht="19.5" customHeight="1" thickBot="1" x14ac:dyDescent="0.25">
      <c r="A39" s="13" t="s">
        <v>649</v>
      </c>
      <c r="B39" s="14" t="s">
        <v>551</v>
      </c>
      <c r="C39" s="15">
        <v>1500000</v>
      </c>
      <c r="D39" s="1"/>
    </row>
    <row r="40" spans="1:4" ht="19.5" customHeight="1" thickBot="1" x14ac:dyDescent="0.25">
      <c r="A40" s="13" t="s">
        <v>449</v>
      </c>
      <c r="B40" s="14" t="s">
        <v>362</v>
      </c>
      <c r="C40" s="15">
        <v>703800</v>
      </c>
      <c r="D40" s="62" t="s">
        <v>6</v>
      </c>
    </row>
    <row r="41" spans="1:4" ht="19.5" customHeight="1" thickBot="1" x14ac:dyDescent="0.25">
      <c r="A41" s="13" t="s">
        <v>470</v>
      </c>
      <c r="B41" s="14" t="s">
        <v>314</v>
      </c>
      <c r="C41" s="15">
        <v>703400</v>
      </c>
      <c r="D41" s="62" t="s">
        <v>6</v>
      </c>
    </row>
    <row r="42" spans="1:4" ht="19.5" customHeight="1" thickBot="1" x14ac:dyDescent="0.25">
      <c r="A42" s="13" t="s">
        <v>656</v>
      </c>
      <c r="B42" s="14" t="s">
        <v>604</v>
      </c>
      <c r="C42" s="15">
        <v>4500000</v>
      </c>
      <c r="D42" s="62" t="s">
        <v>6</v>
      </c>
    </row>
    <row r="43" spans="1:4" ht="19.5" customHeight="1" thickBot="1" x14ac:dyDescent="0.25">
      <c r="A43" s="20" t="s">
        <v>650</v>
      </c>
      <c r="B43" s="14" t="s">
        <v>603</v>
      </c>
      <c r="C43" s="15">
        <v>1000000</v>
      </c>
      <c r="D43" s="62" t="s">
        <v>6</v>
      </c>
    </row>
    <row r="44" spans="1:4" ht="19.5" customHeight="1" thickBot="1" x14ac:dyDescent="0.25">
      <c r="A44" s="13" t="s">
        <v>609</v>
      </c>
      <c r="B44" s="14" t="s">
        <v>603</v>
      </c>
      <c r="C44" s="15">
        <v>900000</v>
      </c>
      <c r="D44" s="62" t="s">
        <v>6</v>
      </c>
    </row>
    <row r="45" spans="1:4" x14ac:dyDescent="0.2">
      <c r="A45" s="64"/>
      <c r="B45" s="2"/>
      <c r="C45" s="2"/>
      <c r="D45" s="1"/>
    </row>
    <row r="46" spans="1:4" ht="18" x14ac:dyDescent="0.2">
      <c r="A46" s="98" t="s">
        <v>3</v>
      </c>
      <c r="B46" s="98"/>
      <c r="C46" s="5">
        <f>105000000-C5</f>
        <v>22473550</v>
      </c>
      <c r="D46" s="1"/>
    </row>
    <row r="47" spans="1:4" x14ac:dyDescent="0.2">
      <c r="A47" s="2"/>
      <c r="B47" s="2"/>
      <c r="C47" s="2"/>
      <c r="D47" s="1"/>
    </row>
    <row r="48" spans="1:4" x14ac:dyDescent="0.2">
      <c r="A48" s="2"/>
      <c r="B48" s="2"/>
      <c r="C48" s="2"/>
      <c r="D48" s="1"/>
    </row>
    <row r="49" spans="1:4" ht="18.75" customHeight="1" x14ac:dyDescent="0.2">
      <c r="A49" s="6" t="s">
        <v>4</v>
      </c>
      <c r="B49" s="2"/>
      <c r="C49" s="2"/>
      <c r="D49" s="1"/>
    </row>
    <row r="50" spans="1:4" ht="18.75" customHeight="1" x14ac:dyDescent="0.2">
      <c r="A50" s="60" t="s">
        <v>149</v>
      </c>
      <c r="B50" s="57" t="s">
        <v>51</v>
      </c>
      <c r="C50" s="32">
        <v>1</v>
      </c>
      <c r="D50" s="1"/>
    </row>
    <row r="51" spans="1:4" ht="18.75" customHeight="1" x14ac:dyDescent="0.2">
      <c r="A51" s="60" t="s">
        <v>290</v>
      </c>
      <c r="B51" s="57" t="s">
        <v>51</v>
      </c>
      <c r="C51" s="32">
        <v>2</v>
      </c>
      <c r="D51" s="1"/>
    </row>
    <row r="52" spans="1:4" ht="18.75" customHeight="1" x14ac:dyDescent="0.2">
      <c r="A52" s="70" t="s">
        <v>406</v>
      </c>
      <c r="B52" s="12" t="s">
        <v>106</v>
      </c>
      <c r="C52" s="31">
        <v>3</v>
      </c>
      <c r="D52" s="1"/>
    </row>
    <row r="53" spans="1:4" ht="18.75" customHeight="1" x14ac:dyDescent="0.2">
      <c r="A53" s="58" t="s">
        <v>699</v>
      </c>
      <c r="B53" s="12" t="s">
        <v>106</v>
      </c>
      <c r="C53" s="32">
        <v>4</v>
      </c>
      <c r="D53" s="1"/>
    </row>
    <row r="54" spans="1:4" ht="18.75" customHeight="1" x14ac:dyDescent="0.2">
      <c r="A54" s="87" t="s">
        <v>1102</v>
      </c>
      <c r="B54" s="12" t="s">
        <v>824</v>
      </c>
      <c r="C54" s="32">
        <v>5</v>
      </c>
      <c r="D54" s="1"/>
    </row>
    <row r="55" spans="1:4" ht="18.75" customHeight="1" x14ac:dyDescent="0.2">
      <c r="A55" s="87" t="s">
        <v>1124</v>
      </c>
      <c r="B55" s="12" t="s">
        <v>824</v>
      </c>
      <c r="C55" s="32">
        <v>6</v>
      </c>
      <c r="D55" s="1"/>
    </row>
    <row r="56" spans="1:4" ht="18.75" customHeight="1" x14ac:dyDescent="0.2">
      <c r="A56" s="60" t="s">
        <v>1138</v>
      </c>
      <c r="B56" s="12" t="s">
        <v>824</v>
      </c>
      <c r="C56" s="32">
        <v>7</v>
      </c>
      <c r="D56" s="1"/>
    </row>
    <row r="57" spans="1:4" ht="18.75" customHeight="1" x14ac:dyDescent="0.2">
      <c r="A57" s="60" t="s">
        <v>1153</v>
      </c>
      <c r="B57" s="12" t="s">
        <v>824</v>
      </c>
      <c r="C57" s="32">
        <v>8</v>
      </c>
      <c r="D57" s="1"/>
    </row>
    <row r="58" spans="1:4" ht="18.75" customHeight="1" x14ac:dyDescent="0.2">
      <c r="A58" s="60" t="s">
        <v>1160</v>
      </c>
      <c r="B58" s="12" t="s">
        <v>824</v>
      </c>
      <c r="C58" s="32">
        <v>9</v>
      </c>
      <c r="D58" s="1"/>
    </row>
    <row r="59" spans="1:4" ht="18.75" customHeight="1" x14ac:dyDescent="0.2">
      <c r="A59" s="60" t="s">
        <v>1175</v>
      </c>
      <c r="B59" s="12" t="s">
        <v>824</v>
      </c>
      <c r="C59" s="32">
        <v>10</v>
      </c>
      <c r="D59" s="1"/>
    </row>
    <row r="60" spans="1:4" ht="18.75" customHeight="1" x14ac:dyDescent="0.2">
      <c r="A60" s="60" t="s">
        <v>1167</v>
      </c>
      <c r="B60" s="12" t="s">
        <v>824</v>
      </c>
      <c r="C60" s="32">
        <v>11</v>
      </c>
      <c r="D60" s="1"/>
    </row>
    <row r="61" spans="1:4" ht="18.75" customHeight="1" x14ac:dyDescent="0.2">
      <c r="A61" s="60" t="s">
        <v>1161</v>
      </c>
      <c r="B61" s="12" t="s">
        <v>824</v>
      </c>
      <c r="C61" s="32">
        <v>12</v>
      </c>
      <c r="D61" s="1"/>
    </row>
    <row r="62" spans="1:4" x14ac:dyDescent="0.2">
      <c r="D62" s="1"/>
    </row>
    <row r="63" spans="1:4" ht="15.75" x14ac:dyDescent="0.2">
      <c r="A63" s="95" t="s">
        <v>1075</v>
      </c>
      <c r="B63" s="95"/>
      <c r="C63" s="95"/>
    </row>
    <row r="64" spans="1:4" ht="13.5" thickBot="1" x14ac:dyDescent="0.25"/>
    <row r="65" spans="1:3" ht="17.25" thickBot="1" x14ac:dyDescent="0.25">
      <c r="A65" s="99" t="s">
        <v>1178</v>
      </c>
      <c r="B65" s="100"/>
      <c r="C65" s="15">
        <v>3000000</v>
      </c>
    </row>
  </sheetData>
  <mergeCells count="6">
    <mergeCell ref="A65:B65"/>
    <mergeCell ref="A1:C1"/>
    <mergeCell ref="A2:C2"/>
    <mergeCell ref="A3:C3"/>
    <mergeCell ref="A46:B46"/>
    <mergeCell ref="A63:C63"/>
  </mergeCells>
  <hyperlinks>
    <hyperlink ref="A3" r:id="rId1" xr:uid="{E59C6057-3BC6-49D9-BDA0-E9E791D2F51D}"/>
  </hyperlinks>
  <pageMargins left="0.7" right="0.7" top="0.75" bottom="0.75" header="0.3" footer="0.3"/>
  <pageSetup orientation="portrait"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 tint="-0.249977111117893"/>
  </sheetPr>
  <dimension ref="A1:D70"/>
  <sheetViews>
    <sheetView workbookViewId="0">
      <selection sqref="A1:C1"/>
    </sheetView>
  </sheetViews>
  <sheetFormatPr defaultRowHeight="12.75" x14ac:dyDescent="0.2"/>
  <cols>
    <col min="1" max="1" width="33.42578125" customWidth="1"/>
    <col min="2" max="3" width="32.140625" customWidth="1"/>
    <col min="4" max="4" width="27" customWidth="1"/>
    <col min="5" max="5" width="32.140625" customWidth="1"/>
  </cols>
  <sheetData>
    <row r="1" spans="1:4" ht="18" x14ac:dyDescent="0.2">
      <c r="A1" s="96" t="s">
        <v>38</v>
      </c>
      <c r="B1" s="96"/>
      <c r="C1" s="96"/>
      <c r="D1" s="1"/>
    </row>
    <row r="2" spans="1:4" ht="14.25" x14ac:dyDescent="0.2">
      <c r="A2" s="111" t="s">
        <v>39</v>
      </c>
      <c r="B2" s="111"/>
      <c r="C2" s="111"/>
      <c r="D2" s="1"/>
    </row>
    <row r="3" spans="1:4" x14ac:dyDescent="0.2">
      <c r="A3" s="104" t="s">
        <v>40</v>
      </c>
      <c r="B3" s="104"/>
      <c r="C3" s="104"/>
      <c r="D3" s="1"/>
    </row>
    <row r="4" spans="1:4" ht="19.5" x14ac:dyDescent="0.25">
      <c r="A4" s="53" t="s">
        <v>0</v>
      </c>
      <c r="B4" s="33" t="s">
        <v>5</v>
      </c>
      <c r="C4" s="37" t="s">
        <v>1</v>
      </c>
      <c r="D4" s="1"/>
    </row>
    <row r="5" spans="1:4" ht="44.25" customHeight="1" thickBot="1" x14ac:dyDescent="0.25">
      <c r="A5" s="69">
        <v>30</v>
      </c>
      <c r="B5" s="3" t="s">
        <v>2</v>
      </c>
      <c r="C5" s="4">
        <f>SUM(C6:C56)</f>
        <v>76606425</v>
      </c>
      <c r="D5" s="1"/>
    </row>
    <row r="6" spans="1:4" ht="21" customHeight="1" thickBot="1" x14ac:dyDescent="0.25">
      <c r="A6" s="81" t="s">
        <v>1005</v>
      </c>
      <c r="B6" s="23" t="s">
        <v>825</v>
      </c>
      <c r="C6" s="15">
        <v>19000100</v>
      </c>
      <c r="D6" s="1"/>
    </row>
    <row r="7" spans="1:4" ht="21" customHeight="1" thickBot="1" x14ac:dyDescent="0.25">
      <c r="A7" s="81" t="s">
        <v>1006</v>
      </c>
      <c r="B7" s="23" t="s">
        <v>825</v>
      </c>
      <c r="C7" s="15">
        <v>7499999</v>
      </c>
      <c r="D7" s="1"/>
    </row>
    <row r="8" spans="1:4" ht="21" customHeight="1" thickBot="1" x14ac:dyDescent="0.25">
      <c r="A8" s="81" t="s">
        <v>1007</v>
      </c>
      <c r="B8" s="23" t="s">
        <v>825</v>
      </c>
      <c r="C8" s="15">
        <v>6700000</v>
      </c>
      <c r="D8" s="1"/>
    </row>
    <row r="9" spans="1:4" ht="21" customHeight="1" thickBot="1" x14ac:dyDescent="0.25">
      <c r="A9" s="81" t="s">
        <v>1008</v>
      </c>
      <c r="B9" s="23" t="s">
        <v>825</v>
      </c>
      <c r="C9" s="15">
        <v>4500000</v>
      </c>
      <c r="D9" s="1"/>
    </row>
    <row r="10" spans="1:4" ht="21" customHeight="1" thickBot="1" x14ac:dyDescent="0.25">
      <c r="A10" s="13" t="s">
        <v>940</v>
      </c>
      <c r="B10" s="23" t="s">
        <v>825</v>
      </c>
      <c r="C10" s="15">
        <v>710000</v>
      </c>
      <c r="D10" s="1"/>
    </row>
    <row r="11" spans="1:4" ht="21" customHeight="1" thickBot="1" x14ac:dyDescent="0.25">
      <c r="A11" s="13" t="s">
        <v>941</v>
      </c>
      <c r="B11" s="23" t="s">
        <v>825</v>
      </c>
      <c r="C11" s="15">
        <v>710000</v>
      </c>
      <c r="D11" s="1"/>
    </row>
    <row r="12" spans="1:4" ht="21" customHeight="1" thickBot="1" x14ac:dyDescent="0.25">
      <c r="A12" s="19" t="s">
        <v>826</v>
      </c>
      <c r="B12" s="23" t="s">
        <v>825</v>
      </c>
      <c r="C12" s="15">
        <v>710000</v>
      </c>
      <c r="D12" s="1"/>
    </row>
    <row r="13" spans="1:4" ht="21" customHeight="1" thickBot="1" x14ac:dyDescent="0.25">
      <c r="A13" s="13" t="s">
        <v>651</v>
      </c>
      <c r="B13" s="23" t="s">
        <v>500</v>
      </c>
      <c r="C13" s="15">
        <v>2450000</v>
      </c>
      <c r="D13" s="1"/>
    </row>
    <row r="14" spans="1:4" ht="21" customHeight="1" thickBot="1" x14ac:dyDescent="0.25">
      <c r="A14" s="13" t="s">
        <v>806</v>
      </c>
      <c r="B14" s="23" t="s">
        <v>500</v>
      </c>
      <c r="C14" s="15">
        <v>720000</v>
      </c>
      <c r="D14" s="1"/>
    </row>
    <row r="15" spans="1:4" ht="21" customHeight="1" thickBot="1" x14ac:dyDescent="0.25">
      <c r="A15" s="13" t="s">
        <v>808</v>
      </c>
      <c r="B15" s="23" t="s">
        <v>500</v>
      </c>
      <c r="C15" s="15">
        <v>720000</v>
      </c>
      <c r="D15" s="1"/>
    </row>
    <row r="16" spans="1:4" ht="21" customHeight="1" thickBot="1" x14ac:dyDescent="0.25">
      <c r="A16" s="13" t="s">
        <v>586</v>
      </c>
      <c r="B16" s="14" t="s">
        <v>500</v>
      </c>
      <c r="C16" s="15">
        <v>700000</v>
      </c>
      <c r="D16" s="1"/>
    </row>
    <row r="17" spans="1:4" ht="19.5" customHeight="1" thickBot="1" x14ac:dyDescent="0.25">
      <c r="A17" s="13" t="s">
        <v>476</v>
      </c>
      <c r="B17" s="14" t="s">
        <v>298</v>
      </c>
      <c r="C17" s="15">
        <v>710500</v>
      </c>
      <c r="D17" s="1"/>
    </row>
    <row r="18" spans="1:4" ht="19.5" customHeight="1" thickBot="1" x14ac:dyDescent="0.25">
      <c r="A18" s="13" t="s">
        <v>477</v>
      </c>
      <c r="B18" s="14" t="s">
        <v>298</v>
      </c>
      <c r="C18" s="15">
        <v>704000</v>
      </c>
      <c r="D18" s="1"/>
    </row>
    <row r="19" spans="1:4" ht="19.5" customHeight="1" thickBot="1" x14ac:dyDescent="0.25">
      <c r="A19" s="16" t="s">
        <v>946</v>
      </c>
      <c r="B19" s="17" t="s">
        <v>298</v>
      </c>
      <c r="C19" s="18">
        <v>350000</v>
      </c>
      <c r="D19" s="1"/>
    </row>
    <row r="20" spans="1:4" ht="19.5" customHeight="1" thickBot="1" x14ac:dyDescent="0.25">
      <c r="A20" s="16" t="s">
        <v>1206</v>
      </c>
      <c r="B20" s="41" t="s">
        <v>298</v>
      </c>
      <c r="C20" s="18">
        <v>290000</v>
      </c>
      <c r="D20" s="1"/>
    </row>
    <row r="21" spans="1:4" ht="19.5" customHeight="1" thickBot="1" x14ac:dyDescent="0.25">
      <c r="A21" s="16" t="s">
        <v>947</v>
      </c>
      <c r="B21" s="17" t="s">
        <v>298</v>
      </c>
      <c r="C21" s="18">
        <v>290000</v>
      </c>
      <c r="D21" s="1"/>
    </row>
    <row r="22" spans="1:4" ht="19.5" customHeight="1" thickBot="1" x14ac:dyDescent="0.25">
      <c r="A22" s="16" t="s">
        <v>355</v>
      </c>
      <c r="B22" s="41" t="s">
        <v>298</v>
      </c>
      <c r="C22" s="18">
        <v>287500</v>
      </c>
      <c r="D22" s="1"/>
    </row>
    <row r="23" spans="1:4" ht="19.5" customHeight="1" thickBot="1" x14ac:dyDescent="0.25">
      <c r="A23" s="13" t="s">
        <v>229</v>
      </c>
      <c r="B23" s="55" t="s">
        <v>184</v>
      </c>
      <c r="C23" s="15">
        <v>580000</v>
      </c>
      <c r="D23" s="1"/>
    </row>
    <row r="24" spans="1:4" ht="19.5" customHeight="1" thickBot="1" x14ac:dyDescent="0.25">
      <c r="A24" s="13" t="s">
        <v>284</v>
      </c>
      <c r="B24" s="23" t="s">
        <v>184</v>
      </c>
      <c r="C24" s="15">
        <v>575000</v>
      </c>
      <c r="D24" s="1"/>
    </row>
    <row r="25" spans="1:4" ht="19.5" customHeight="1" thickBot="1" x14ac:dyDescent="0.25">
      <c r="A25" s="13" t="s">
        <v>198</v>
      </c>
      <c r="B25" s="23" t="s">
        <v>184</v>
      </c>
      <c r="C25" s="15">
        <v>560000</v>
      </c>
      <c r="D25" s="1"/>
    </row>
    <row r="26" spans="1:4" ht="19.5" customHeight="1" thickBot="1" x14ac:dyDescent="0.25">
      <c r="A26" s="16" t="s">
        <v>573</v>
      </c>
      <c r="B26" s="41" t="s">
        <v>184</v>
      </c>
      <c r="C26" s="18">
        <v>287500</v>
      </c>
      <c r="D26" s="1"/>
    </row>
    <row r="27" spans="1:4" ht="19.5" customHeight="1" thickBot="1" x14ac:dyDescent="0.25">
      <c r="A27" s="16" t="s">
        <v>1207</v>
      </c>
      <c r="B27" s="41" t="s">
        <v>184</v>
      </c>
      <c r="C27" s="18">
        <v>280000</v>
      </c>
      <c r="D27" s="1"/>
    </row>
    <row r="28" spans="1:4" ht="19.5" customHeight="1" thickBot="1" x14ac:dyDescent="0.25">
      <c r="A28" s="13" t="s">
        <v>176</v>
      </c>
      <c r="B28" s="23" t="s">
        <v>101</v>
      </c>
      <c r="C28" s="15">
        <v>583500</v>
      </c>
      <c r="D28" s="1"/>
    </row>
    <row r="29" spans="1:4" ht="19.5" customHeight="1" thickBot="1" x14ac:dyDescent="0.25">
      <c r="A29" s="13" t="s">
        <v>173</v>
      </c>
      <c r="B29" s="71" t="s">
        <v>101</v>
      </c>
      <c r="C29" s="15">
        <v>583500</v>
      </c>
      <c r="D29" s="1"/>
    </row>
    <row r="30" spans="1:4" ht="19.5" customHeight="1" thickBot="1" x14ac:dyDescent="0.25">
      <c r="A30" s="16" t="s">
        <v>944</v>
      </c>
      <c r="B30" s="17" t="s">
        <v>101</v>
      </c>
      <c r="C30" s="18">
        <v>291750</v>
      </c>
      <c r="D30" s="1"/>
    </row>
    <row r="31" spans="1:4" ht="19.5" customHeight="1" thickBot="1" x14ac:dyDescent="0.25">
      <c r="A31" s="16" t="s">
        <v>945</v>
      </c>
      <c r="B31" s="17" t="s">
        <v>101</v>
      </c>
      <c r="C31" s="18">
        <v>291750</v>
      </c>
      <c r="D31" s="1"/>
    </row>
    <row r="32" spans="1:4" ht="19.5" customHeight="1" thickBot="1" x14ac:dyDescent="0.25">
      <c r="A32" s="22" t="s">
        <v>576</v>
      </c>
      <c r="B32" s="17" t="s">
        <v>50</v>
      </c>
      <c r="C32" s="18">
        <v>3750000</v>
      </c>
      <c r="D32" s="62" t="s">
        <v>6</v>
      </c>
    </row>
    <row r="33" spans="1:4" ht="19.5" customHeight="1" thickBot="1" x14ac:dyDescent="0.25">
      <c r="A33" s="22" t="s">
        <v>203</v>
      </c>
      <c r="B33" s="17" t="s">
        <v>50</v>
      </c>
      <c r="C33" s="18">
        <v>287500</v>
      </c>
      <c r="D33" s="62" t="s">
        <v>6</v>
      </c>
    </row>
    <row r="34" spans="1:4" ht="19.5" customHeight="1" thickBot="1" x14ac:dyDescent="0.25">
      <c r="A34" s="16" t="s">
        <v>358</v>
      </c>
      <c r="B34" s="17" t="s">
        <v>50</v>
      </c>
      <c r="C34" s="18">
        <v>275000</v>
      </c>
      <c r="D34" s="62" t="s">
        <v>6</v>
      </c>
    </row>
    <row r="35" spans="1:4" ht="19.5" customHeight="1" thickBot="1" x14ac:dyDescent="0.25">
      <c r="A35" s="16" t="s">
        <v>359</v>
      </c>
      <c r="B35" s="17" t="s">
        <v>50</v>
      </c>
      <c r="C35" s="18">
        <v>410000</v>
      </c>
      <c r="D35" s="62" t="s">
        <v>6</v>
      </c>
    </row>
    <row r="36" spans="1:4" ht="19.5" customHeight="1" thickBot="1" x14ac:dyDescent="0.25">
      <c r="A36" s="16" t="s">
        <v>428</v>
      </c>
      <c r="B36" s="17" t="s">
        <v>50</v>
      </c>
      <c r="C36" s="18">
        <v>291750</v>
      </c>
      <c r="D36" s="62" t="s">
        <v>6</v>
      </c>
    </row>
    <row r="37" spans="1:4" ht="19.5" customHeight="1" thickBot="1" x14ac:dyDescent="0.25">
      <c r="A37" s="16" t="s">
        <v>577</v>
      </c>
      <c r="B37" s="17" t="s">
        <v>50</v>
      </c>
      <c r="C37" s="18">
        <v>291750</v>
      </c>
      <c r="D37" s="62" t="s">
        <v>6</v>
      </c>
    </row>
    <row r="38" spans="1:4" ht="19.5" customHeight="1" thickBot="1" x14ac:dyDescent="0.25">
      <c r="A38" s="22" t="s">
        <v>1208</v>
      </c>
      <c r="B38" s="17" t="s">
        <v>50</v>
      </c>
      <c r="C38" s="18">
        <v>287500</v>
      </c>
      <c r="D38" s="62" t="s">
        <v>6</v>
      </c>
    </row>
    <row r="39" spans="1:4" ht="19.5" customHeight="1" thickBot="1" x14ac:dyDescent="0.25">
      <c r="A39" s="13" t="s">
        <v>139</v>
      </c>
      <c r="B39" s="14" t="s">
        <v>50</v>
      </c>
      <c r="C39" s="15">
        <v>4500000</v>
      </c>
      <c r="D39" s="62" t="s">
        <v>6</v>
      </c>
    </row>
    <row r="40" spans="1:4" ht="19.5" customHeight="1" thickBot="1" x14ac:dyDescent="0.25">
      <c r="A40" s="13" t="s">
        <v>181</v>
      </c>
      <c r="B40" s="14" t="s">
        <v>50</v>
      </c>
      <c r="C40" s="15">
        <v>583500</v>
      </c>
      <c r="D40" s="62" t="s">
        <v>6</v>
      </c>
    </row>
    <row r="41" spans="1:4" ht="19.5" customHeight="1" thickBot="1" x14ac:dyDescent="0.25">
      <c r="A41" s="13" t="s">
        <v>63</v>
      </c>
      <c r="B41" s="14" t="s">
        <v>50</v>
      </c>
      <c r="C41" s="15">
        <v>550000</v>
      </c>
      <c r="D41" s="62" t="s">
        <v>6</v>
      </c>
    </row>
    <row r="42" spans="1:4" ht="19.5" customHeight="1" thickBot="1" x14ac:dyDescent="0.25">
      <c r="A42" s="16" t="s">
        <v>1209</v>
      </c>
      <c r="B42" s="41" t="s">
        <v>363</v>
      </c>
      <c r="C42" s="18">
        <v>356500</v>
      </c>
      <c r="D42" s="1"/>
    </row>
    <row r="43" spans="1:4" ht="19.5" customHeight="1" thickBot="1" x14ac:dyDescent="0.25">
      <c r="A43" s="16" t="s">
        <v>1210</v>
      </c>
      <c r="B43" s="41" t="s">
        <v>363</v>
      </c>
      <c r="C43" s="18">
        <v>351425</v>
      </c>
      <c r="D43" s="1"/>
    </row>
    <row r="44" spans="1:4" ht="19.5" customHeight="1" thickBot="1" x14ac:dyDescent="0.25">
      <c r="A44" s="13" t="s">
        <v>478</v>
      </c>
      <c r="B44" s="23" t="s">
        <v>363</v>
      </c>
      <c r="C44" s="15">
        <v>710400</v>
      </c>
      <c r="D44" s="1"/>
    </row>
    <row r="45" spans="1:4" ht="19.5" customHeight="1" thickBot="1" x14ac:dyDescent="0.25">
      <c r="A45" s="16" t="s">
        <v>575</v>
      </c>
      <c r="B45" s="41" t="s">
        <v>200</v>
      </c>
      <c r="C45" s="18">
        <v>287500</v>
      </c>
      <c r="D45" s="1"/>
    </row>
    <row r="46" spans="1:4" ht="19.5" customHeight="1" thickBot="1" x14ac:dyDescent="0.25">
      <c r="A46" s="13" t="s">
        <v>178</v>
      </c>
      <c r="B46" s="55" t="s">
        <v>116</v>
      </c>
      <c r="C46" s="15">
        <v>583500</v>
      </c>
      <c r="D46" s="62" t="s">
        <v>6</v>
      </c>
    </row>
    <row r="47" spans="1:4" ht="19.5" customHeight="1" thickBot="1" x14ac:dyDescent="0.25">
      <c r="A47" s="13" t="s">
        <v>394</v>
      </c>
      <c r="B47" s="23" t="s">
        <v>295</v>
      </c>
      <c r="C47" s="15">
        <v>7000001</v>
      </c>
      <c r="D47" s="1"/>
    </row>
    <row r="48" spans="1:4" ht="19.5" customHeight="1" thickBot="1" x14ac:dyDescent="0.25">
      <c r="A48" s="13" t="s">
        <v>393</v>
      </c>
      <c r="B48" s="23" t="s">
        <v>295</v>
      </c>
      <c r="C48" s="15">
        <v>595000</v>
      </c>
      <c r="D48" s="1"/>
    </row>
    <row r="49" spans="1:4" ht="19.5" customHeight="1" thickBot="1" x14ac:dyDescent="0.25">
      <c r="A49" s="16" t="s">
        <v>574</v>
      </c>
      <c r="B49" s="41" t="s">
        <v>190</v>
      </c>
      <c r="C49" s="18">
        <v>600000</v>
      </c>
      <c r="D49" s="62" t="s">
        <v>6</v>
      </c>
    </row>
    <row r="50" spans="1:4" ht="19.5" customHeight="1" thickBot="1" x14ac:dyDescent="0.25">
      <c r="A50" s="81" t="s">
        <v>1004</v>
      </c>
      <c r="B50" s="14" t="s">
        <v>975</v>
      </c>
      <c r="C50" s="15">
        <v>710000</v>
      </c>
    </row>
    <row r="51" spans="1:4" ht="19.5" customHeight="1" thickBot="1" x14ac:dyDescent="0.25">
      <c r="A51" s="20" t="s">
        <v>810</v>
      </c>
      <c r="B51" s="14" t="s">
        <v>551</v>
      </c>
      <c r="C51" s="15">
        <v>720000</v>
      </c>
    </row>
    <row r="52" spans="1:4" ht="19.5" customHeight="1" thickBot="1" x14ac:dyDescent="0.25">
      <c r="A52" s="13" t="s">
        <v>767</v>
      </c>
      <c r="B52" s="14" t="s">
        <v>532</v>
      </c>
      <c r="C52" s="15">
        <v>720000</v>
      </c>
      <c r="D52" s="1"/>
    </row>
    <row r="53" spans="1:4" ht="19.5" customHeight="1" thickBot="1" x14ac:dyDescent="0.25">
      <c r="A53" s="16" t="s">
        <v>978</v>
      </c>
      <c r="B53" s="17" t="s">
        <v>532</v>
      </c>
      <c r="C53" s="18">
        <v>360000</v>
      </c>
      <c r="D53" s="62" t="s">
        <v>6</v>
      </c>
    </row>
    <row r="54" spans="1:4" ht="19.5" customHeight="1" thickBot="1" x14ac:dyDescent="0.25">
      <c r="A54" s="13" t="s">
        <v>441</v>
      </c>
      <c r="B54" s="14" t="s">
        <v>362</v>
      </c>
      <c r="C54" s="15">
        <v>580000</v>
      </c>
      <c r="D54" s="62" t="s">
        <v>6</v>
      </c>
    </row>
    <row r="55" spans="1:4" ht="19.5" customHeight="1" thickBot="1" x14ac:dyDescent="0.25">
      <c r="A55" s="20" t="s">
        <v>812</v>
      </c>
      <c r="B55" s="14" t="s">
        <v>603</v>
      </c>
      <c r="C55" s="15">
        <v>720000</v>
      </c>
      <c r="D55" s="62" t="s">
        <v>6</v>
      </c>
    </row>
    <row r="57" spans="1:4" ht="18" x14ac:dyDescent="0.2">
      <c r="A57" s="98" t="s">
        <v>3</v>
      </c>
      <c r="B57" s="98"/>
      <c r="C57" s="5">
        <f>105000000-C5</f>
        <v>28393575</v>
      </c>
      <c r="D57" s="1"/>
    </row>
    <row r="58" spans="1:4" ht="16.5" x14ac:dyDescent="0.2">
      <c r="A58" s="2"/>
      <c r="B58" s="24"/>
      <c r="C58" s="40"/>
      <c r="D58" s="1"/>
    </row>
    <row r="59" spans="1:4" ht="18.75" customHeight="1" x14ac:dyDescent="0.2">
      <c r="A59" s="6" t="s">
        <v>4</v>
      </c>
      <c r="B59" s="43"/>
      <c r="C59" s="40"/>
      <c r="D59" s="1"/>
    </row>
    <row r="60" spans="1:4" ht="18.75" customHeight="1" x14ac:dyDescent="0.2">
      <c r="A60" s="9" t="s">
        <v>249</v>
      </c>
      <c r="B60" s="63" t="s">
        <v>191</v>
      </c>
      <c r="C60" s="38">
        <v>1</v>
      </c>
      <c r="D60" s="1"/>
    </row>
    <row r="61" spans="1:4" ht="18.75" customHeight="1" x14ac:dyDescent="0.2">
      <c r="A61" s="70" t="s">
        <v>488</v>
      </c>
      <c r="B61" s="67" t="s">
        <v>296</v>
      </c>
      <c r="C61" s="38">
        <v>2</v>
      </c>
      <c r="D61" s="1"/>
    </row>
    <row r="62" spans="1:4" ht="18.75" customHeight="1" x14ac:dyDescent="0.2">
      <c r="A62" s="70" t="s">
        <v>417</v>
      </c>
      <c r="B62" s="67" t="s">
        <v>296</v>
      </c>
      <c r="C62" s="50">
        <v>3</v>
      </c>
      <c r="D62" s="1"/>
    </row>
    <row r="63" spans="1:4" ht="18.75" customHeight="1" x14ac:dyDescent="0.2">
      <c r="A63" s="58" t="s">
        <v>697</v>
      </c>
      <c r="B63" s="57" t="s">
        <v>493</v>
      </c>
      <c r="C63" s="38">
        <v>4</v>
      </c>
      <c r="D63" s="1"/>
    </row>
    <row r="64" spans="1:4" ht="18.75" customHeight="1" x14ac:dyDescent="0.2">
      <c r="A64" s="77" t="s">
        <v>1087</v>
      </c>
      <c r="B64" s="57" t="s">
        <v>493</v>
      </c>
      <c r="C64" s="38">
        <v>5</v>
      </c>
      <c r="D64" s="1"/>
    </row>
    <row r="65" spans="1:4" ht="18.75" customHeight="1" x14ac:dyDescent="0.2">
      <c r="A65" s="58" t="s">
        <v>818</v>
      </c>
      <c r="B65" s="57" t="s">
        <v>493</v>
      </c>
      <c r="C65" s="38">
        <v>6</v>
      </c>
      <c r="D65" s="1"/>
    </row>
    <row r="66" spans="1:4" ht="18.75" customHeight="1" x14ac:dyDescent="0.2">
      <c r="A66" s="60" t="s">
        <v>1096</v>
      </c>
      <c r="B66" s="12" t="s">
        <v>824</v>
      </c>
      <c r="C66" s="38">
        <v>7</v>
      </c>
      <c r="D66" s="1"/>
    </row>
    <row r="67" spans="1:4" ht="18.75" customHeight="1" x14ac:dyDescent="0.2">
      <c r="A67" s="60" t="s">
        <v>1117</v>
      </c>
      <c r="B67" s="12" t="s">
        <v>824</v>
      </c>
      <c r="C67" s="38">
        <v>8</v>
      </c>
      <c r="D67" s="1"/>
    </row>
    <row r="68" spans="1:4" ht="18.75" customHeight="1" x14ac:dyDescent="0.2">
      <c r="A68" s="60" t="s">
        <v>1133</v>
      </c>
      <c r="B68" s="12" t="s">
        <v>824</v>
      </c>
      <c r="C68" s="38">
        <v>9</v>
      </c>
      <c r="D68" s="1"/>
    </row>
    <row r="69" spans="1:4" x14ac:dyDescent="0.2">
      <c r="A69" s="8"/>
      <c r="C69" s="38" t="s">
        <v>5</v>
      </c>
      <c r="D69" s="1"/>
    </row>
    <row r="70" spans="1:4" ht="15.75" x14ac:dyDescent="0.2">
      <c r="A70" s="95" t="s">
        <v>1074</v>
      </c>
      <c r="B70" s="95"/>
      <c r="C70" s="95"/>
    </row>
  </sheetData>
  <mergeCells count="5">
    <mergeCell ref="A1:C1"/>
    <mergeCell ref="A2:C2"/>
    <mergeCell ref="A3:C3"/>
    <mergeCell ref="A57:B57"/>
    <mergeCell ref="A70:C70"/>
  </mergeCells>
  <hyperlinks>
    <hyperlink ref="A3" r:id="rId1" display="mailto:tschumacher12@yahoo.com" xr:uid="{00000000-0004-0000-12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9900"/>
  </sheetPr>
  <dimension ref="A1:D63"/>
  <sheetViews>
    <sheetView workbookViewId="0">
      <selection sqref="A1:C1"/>
    </sheetView>
  </sheetViews>
  <sheetFormatPr defaultRowHeight="12.75" x14ac:dyDescent="0.2"/>
  <cols>
    <col min="1" max="1" width="35.7109375" customWidth="1"/>
    <col min="2" max="5" width="32.140625" customWidth="1"/>
  </cols>
  <sheetData>
    <row r="1" spans="1:4" ht="18" x14ac:dyDescent="0.2">
      <c r="A1" s="96" t="s">
        <v>10</v>
      </c>
      <c r="B1" s="96"/>
      <c r="C1" s="96"/>
    </row>
    <row r="2" spans="1:4" x14ac:dyDescent="0.2">
      <c r="A2" s="92" t="s">
        <v>11</v>
      </c>
      <c r="B2" s="92"/>
      <c r="C2" s="92"/>
      <c r="D2" s="1"/>
    </row>
    <row r="3" spans="1:4" ht="15" x14ac:dyDescent="0.2">
      <c r="A3" s="97" t="s">
        <v>401</v>
      </c>
      <c r="B3" s="97"/>
      <c r="C3" s="97"/>
      <c r="D3" s="1"/>
    </row>
    <row r="4" spans="1:4" ht="19.5" x14ac:dyDescent="0.25">
      <c r="A4" s="53" t="s">
        <v>0</v>
      </c>
      <c r="B4" s="33" t="s">
        <v>5</v>
      </c>
      <c r="C4" s="53" t="s">
        <v>1</v>
      </c>
      <c r="D4" s="1"/>
    </row>
    <row r="5" spans="1:4" ht="32.25" thickBot="1" x14ac:dyDescent="0.25">
      <c r="A5" s="69">
        <v>37</v>
      </c>
      <c r="B5" s="3" t="s">
        <v>2</v>
      </c>
      <c r="C5" s="4">
        <f>SUM(C6:C49)</f>
        <v>85690260</v>
      </c>
      <c r="D5" s="1"/>
    </row>
    <row r="6" spans="1:4" ht="19.5" customHeight="1" thickBot="1" x14ac:dyDescent="0.25">
      <c r="A6" s="81" t="s">
        <v>1062</v>
      </c>
      <c r="B6" s="55" t="s">
        <v>825</v>
      </c>
      <c r="C6" s="15">
        <v>9999999</v>
      </c>
      <c r="D6" s="1"/>
    </row>
    <row r="7" spans="1:4" ht="19.5" customHeight="1" thickBot="1" x14ac:dyDescent="0.25">
      <c r="A7" s="81" t="s">
        <v>1063</v>
      </c>
      <c r="B7" s="55" t="s">
        <v>825</v>
      </c>
      <c r="C7" s="15">
        <v>9000000</v>
      </c>
      <c r="D7" s="1"/>
    </row>
    <row r="8" spans="1:4" ht="19.5" customHeight="1" thickBot="1" x14ac:dyDescent="0.25">
      <c r="A8" s="20" t="s">
        <v>980</v>
      </c>
      <c r="B8" s="55" t="s">
        <v>825</v>
      </c>
      <c r="C8" s="15">
        <v>1500000</v>
      </c>
      <c r="D8" s="1"/>
    </row>
    <row r="9" spans="1:4" ht="19.5" customHeight="1" thickBot="1" x14ac:dyDescent="0.25">
      <c r="A9" s="13" t="s">
        <v>668</v>
      </c>
      <c r="B9" s="55" t="s">
        <v>500</v>
      </c>
      <c r="C9" s="15">
        <v>4500000</v>
      </c>
      <c r="D9" s="1"/>
    </row>
    <row r="10" spans="1:4" ht="19.5" customHeight="1" thickBot="1" x14ac:dyDescent="0.25">
      <c r="A10" s="13" t="s">
        <v>582</v>
      </c>
      <c r="B10" s="14" t="s">
        <v>500</v>
      </c>
      <c r="C10" s="15">
        <v>700000</v>
      </c>
      <c r="D10" s="1"/>
    </row>
    <row r="11" spans="1:4" ht="19.5" customHeight="1" thickBot="1" x14ac:dyDescent="0.25">
      <c r="A11" s="19" t="s">
        <v>531</v>
      </c>
      <c r="B11" s="55" t="s">
        <v>500</v>
      </c>
      <c r="C11" s="15">
        <v>700000</v>
      </c>
      <c r="D11" s="1"/>
    </row>
    <row r="12" spans="1:4" ht="19.5" customHeight="1" thickBot="1" x14ac:dyDescent="0.25">
      <c r="A12" s="19" t="s">
        <v>389</v>
      </c>
      <c r="B12" s="55" t="s">
        <v>298</v>
      </c>
      <c r="C12" s="15">
        <v>15013013</v>
      </c>
      <c r="D12" s="1"/>
    </row>
    <row r="13" spans="1:4" ht="19.5" customHeight="1" thickBot="1" x14ac:dyDescent="0.25">
      <c r="A13" s="20" t="s">
        <v>366</v>
      </c>
      <c r="B13" s="55" t="s">
        <v>298</v>
      </c>
      <c r="C13" s="15">
        <v>580000</v>
      </c>
      <c r="D13" s="1"/>
    </row>
    <row r="14" spans="1:4" ht="19.5" customHeight="1" thickBot="1" x14ac:dyDescent="0.25">
      <c r="A14" s="19" t="s">
        <v>344</v>
      </c>
      <c r="B14" s="14" t="s">
        <v>298</v>
      </c>
      <c r="C14" s="15">
        <v>580000</v>
      </c>
      <c r="D14" s="1"/>
    </row>
    <row r="15" spans="1:4" ht="19.5" customHeight="1" thickBot="1" x14ac:dyDescent="0.25">
      <c r="A15" s="16" t="s">
        <v>1190</v>
      </c>
      <c r="B15" s="17" t="s">
        <v>184</v>
      </c>
      <c r="C15" s="18">
        <v>325500</v>
      </c>
      <c r="D15" s="1"/>
    </row>
    <row r="16" spans="1:4" ht="19.5" customHeight="1" thickBot="1" x14ac:dyDescent="0.25">
      <c r="A16" s="16" t="s">
        <v>1189</v>
      </c>
      <c r="B16" s="17" t="s">
        <v>184</v>
      </c>
      <c r="C16" s="18">
        <v>282500</v>
      </c>
      <c r="D16" s="1"/>
    </row>
    <row r="17" spans="1:4" ht="19.5" customHeight="1" thickBot="1" x14ac:dyDescent="0.25">
      <c r="A17" s="20" t="s">
        <v>274</v>
      </c>
      <c r="B17" s="55" t="s">
        <v>184</v>
      </c>
      <c r="C17" s="15">
        <v>575000</v>
      </c>
      <c r="D17" s="1"/>
    </row>
    <row r="18" spans="1:4" ht="19.5" customHeight="1" thickBot="1" x14ac:dyDescent="0.25">
      <c r="A18" s="13" t="s">
        <v>265</v>
      </c>
      <c r="B18" s="71" t="s">
        <v>184</v>
      </c>
      <c r="C18" s="15">
        <v>575000</v>
      </c>
      <c r="D18" s="1"/>
    </row>
    <row r="19" spans="1:4" ht="19.5" customHeight="1" thickBot="1" x14ac:dyDescent="0.25">
      <c r="A19" s="13" t="s">
        <v>272</v>
      </c>
      <c r="B19" s="14" t="s">
        <v>184</v>
      </c>
      <c r="C19" s="15">
        <v>575000</v>
      </c>
      <c r="D19" s="1"/>
    </row>
    <row r="20" spans="1:4" ht="19.5" customHeight="1" thickBot="1" x14ac:dyDescent="0.25">
      <c r="A20" s="13" t="s">
        <v>211</v>
      </c>
      <c r="B20" s="14" t="s">
        <v>184</v>
      </c>
      <c r="C20" s="15">
        <v>560000</v>
      </c>
      <c r="D20" s="1"/>
    </row>
    <row r="21" spans="1:4" ht="19.5" customHeight="1" thickBot="1" x14ac:dyDescent="0.25">
      <c r="A21" s="20" t="s">
        <v>194</v>
      </c>
      <c r="B21" s="71" t="s">
        <v>184</v>
      </c>
      <c r="C21" s="15">
        <v>560000</v>
      </c>
      <c r="D21" s="1"/>
    </row>
    <row r="22" spans="1:4" ht="19.5" customHeight="1" thickBot="1" x14ac:dyDescent="0.25">
      <c r="A22" s="13" t="s">
        <v>147</v>
      </c>
      <c r="B22" s="14" t="s">
        <v>101</v>
      </c>
      <c r="C22" s="15">
        <v>8500000</v>
      </c>
      <c r="D22" s="1"/>
    </row>
    <row r="23" spans="1:4" ht="19.5" customHeight="1" thickBot="1" x14ac:dyDescent="0.25">
      <c r="A23" s="20" t="s">
        <v>162</v>
      </c>
      <c r="B23" s="71" t="s">
        <v>101</v>
      </c>
      <c r="C23" s="15">
        <v>583500</v>
      </c>
      <c r="D23" s="1"/>
    </row>
    <row r="24" spans="1:4" ht="19.5" customHeight="1" thickBot="1" x14ac:dyDescent="0.25">
      <c r="A24" s="16" t="s">
        <v>1188</v>
      </c>
      <c r="B24" s="72" t="s">
        <v>101</v>
      </c>
      <c r="C24" s="18">
        <v>291750</v>
      </c>
      <c r="D24" s="1"/>
    </row>
    <row r="25" spans="1:4" ht="19.5" customHeight="1" thickBot="1" x14ac:dyDescent="0.25">
      <c r="A25" s="13" t="s">
        <v>95</v>
      </c>
      <c r="B25" s="14" t="s">
        <v>50</v>
      </c>
      <c r="C25" s="15">
        <v>8750000</v>
      </c>
      <c r="D25" s="62" t="s">
        <v>6</v>
      </c>
    </row>
    <row r="26" spans="1:4" ht="19.5" customHeight="1" thickBot="1" x14ac:dyDescent="0.25">
      <c r="A26" s="13" t="s">
        <v>99</v>
      </c>
      <c r="B26" s="14" t="s">
        <v>50</v>
      </c>
      <c r="C26" s="15">
        <v>710000</v>
      </c>
      <c r="D26" s="62" t="s">
        <v>6</v>
      </c>
    </row>
    <row r="27" spans="1:4" ht="19.5" customHeight="1" thickBot="1" x14ac:dyDescent="0.25">
      <c r="A27" s="16" t="s">
        <v>678</v>
      </c>
      <c r="B27" s="72" t="s">
        <v>50</v>
      </c>
      <c r="C27" s="18">
        <v>287500</v>
      </c>
      <c r="D27" s="62" t="s">
        <v>6</v>
      </c>
    </row>
    <row r="28" spans="1:4" ht="19.5" customHeight="1" thickBot="1" x14ac:dyDescent="0.25">
      <c r="A28" s="16" t="s">
        <v>430</v>
      </c>
      <c r="B28" s="59" t="s">
        <v>50</v>
      </c>
      <c r="C28" s="18">
        <v>275000</v>
      </c>
      <c r="D28" s="62" t="s">
        <v>6</v>
      </c>
    </row>
    <row r="29" spans="1:4" ht="19.5" customHeight="1" thickBot="1" x14ac:dyDescent="0.25">
      <c r="A29" s="16" t="s">
        <v>260</v>
      </c>
      <c r="B29" s="59" t="s">
        <v>50</v>
      </c>
      <c r="C29" s="18">
        <v>287500</v>
      </c>
      <c r="D29" s="62" t="s">
        <v>6</v>
      </c>
    </row>
    <row r="30" spans="1:4" ht="19.5" customHeight="1" thickBot="1" x14ac:dyDescent="0.25">
      <c r="A30" s="13" t="s">
        <v>981</v>
      </c>
      <c r="B30" s="55" t="s">
        <v>899</v>
      </c>
      <c r="C30" s="15">
        <v>825000</v>
      </c>
      <c r="D30" s="1"/>
    </row>
    <row r="31" spans="1:4" ht="19.5" customHeight="1" thickBot="1" x14ac:dyDescent="0.25">
      <c r="A31" s="13" t="s">
        <v>669</v>
      </c>
      <c r="B31" s="55" t="s">
        <v>526</v>
      </c>
      <c r="C31" s="15">
        <v>3000000</v>
      </c>
      <c r="D31" s="1"/>
    </row>
    <row r="32" spans="1:4" ht="19.5" customHeight="1" thickBot="1" x14ac:dyDescent="0.25">
      <c r="A32" s="13" t="s">
        <v>670</v>
      </c>
      <c r="B32" s="55" t="s">
        <v>526</v>
      </c>
      <c r="C32" s="15">
        <v>2250000</v>
      </c>
      <c r="D32" s="1"/>
    </row>
    <row r="33" spans="1:4" ht="19.5" customHeight="1" thickBot="1" x14ac:dyDescent="0.25">
      <c r="A33" s="16" t="s">
        <v>431</v>
      </c>
      <c r="B33" s="59" t="s">
        <v>190</v>
      </c>
      <c r="C33" s="74">
        <v>287500</v>
      </c>
      <c r="D33" s="62" t="s">
        <v>6</v>
      </c>
    </row>
    <row r="34" spans="1:4" ht="19.5" customHeight="1" thickBot="1" x14ac:dyDescent="0.25">
      <c r="A34" s="81" t="s">
        <v>1083</v>
      </c>
      <c r="B34" s="14" t="s">
        <v>975</v>
      </c>
      <c r="C34" s="15">
        <v>710000</v>
      </c>
      <c r="D34" s="1"/>
    </row>
    <row r="35" spans="1:4" ht="19.5" customHeight="1" thickBot="1" x14ac:dyDescent="0.25">
      <c r="A35" s="81" t="s">
        <v>1082</v>
      </c>
      <c r="B35" s="14" t="s">
        <v>975</v>
      </c>
      <c r="C35" s="15">
        <v>710000</v>
      </c>
      <c r="D35" s="1"/>
    </row>
    <row r="36" spans="1:4" ht="19.5" customHeight="1" thickBot="1" x14ac:dyDescent="0.25">
      <c r="A36" s="13" t="s">
        <v>748</v>
      </c>
      <c r="B36" s="55" t="s">
        <v>551</v>
      </c>
      <c r="C36" s="15">
        <v>1250000</v>
      </c>
      <c r="D36" s="1"/>
    </row>
    <row r="37" spans="1:4" ht="19.5" customHeight="1" thickBot="1" x14ac:dyDescent="0.25">
      <c r="A37" s="13" t="s">
        <v>801</v>
      </c>
      <c r="B37" s="14" t="s">
        <v>551</v>
      </c>
      <c r="C37" s="15">
        <v>720000</v>
      </c>
      <c r="D37" s="1"/>
    </row>
    <row r="38" spans="1:4" ht="19.5" customHeight="1" thickBot="1" x14ac:dyDescent="0.25">
      <c r="A38" s="13" t="s">
        <v>671</v>
      </c>
      <c r="B38" s="55" t="s">
        <v>551</v>
      </c>
      <c r="C38" s="15">
        <v>700000</v>
      </c>
      <c r="D38" s="1"/>
    </row>
    <row r="39" spans="1:4" ht="19.5" customHeight="1" thickBot="1" x14ac:dyDescent="0.25">
      <c r="A39" s="16" t="s">
        <v>862</v>
      </c>
      <c r="B39" s="59" t="s">
        <v>532</v>
      </c>
      <c r="C39" s="18">
        <v>350000</v>
      </c>
      <c r="D39" s="62" t="s">
        <v>6</v>
      </c>
    </row>
    <row r="40" spans="1:4" ht="19.5" customHeight="1" thickBot="1" x14ac:dyDescent="0.25">
      <c r="A40" s="16" t="s">
        <v>861</v>
      </c>
      <c r="B40" s="59" t="s">
        <v>532</v>
      </c>
      <c r="C40" s="18">
        <v>350000</v>
      </c>
      <c r="D40" s="62" t="s">
        <v>6</v>
      </c>
    </row>
    <row r="41" spans="1:4" ht="19.5" customHeight="1" thickBot="1" x14ac:dyDescent="0.25">
      <c r="A41" s="19" t="s">
        <v>390</v>
      </c>
      <c r="B41" s="14" t="s">
        <v>314</v>
      </c>
      <c r="C41" s="15">
        <v>580000</v>
      </c>
      <c r="D41" s="62" t="s">
        <v>6</v>
      </c>
    </row>
    <row r="42" spans="1:4" ht="19.5" customHeight="1" thickBot="1" x14ac:dyDescent="0.25">
      <c r="A42" s="13" t="s">
        <v>673</v>
      </c>
      <c r="B42" s="55" t="s">
        <v>604</v>
      </c>
      <c r="C42" s="26">
        <v>2499999</v>
      </c>
      <c r="D42" s="62" t="s">
        <v>6</v>
      </c>
    </row>
    <row r="43" spans="1:4" ht="19.5" customHeight="1" thickBot="1" x14ac:dyDescent="0.25">
      <c r="A43" s="81" t="s">
        <v>1066</v>
      </c>
      <c r="B43" s="14" t="s">
        <v>990</v>
      </c>
      <c r="C43" s="15">
        <v>1100000</v>
      </c>
      <c r="D43" s="1"/>
    </row>
    <row r="44" spans="1:4" ht="19.5" customHeight="1" thickBot="1" x14ac:dyDescent="0.25">
      <c r="A44" s="84" t="s">
        <v>1065</v>
      </c>
      <c r="B44" s="14" t="s">
        <v>990</v>
      </c>
      <c r="C44" s="15">
        <v>725000</v>
      </c>
      <c r="D44" s="1"/>
    </row>
    <row r="45" spans="1:4" ht="19.5" customHeight="1" thickBot="1" x14ac:dyDescent="0.25">
      <c r="A45" s="81" t="s">
        <v>1001</v>
      </c>
      <c r="B45" s="14" t="s">
        <v>990</v>
      </c>
      <c r="C45" s="15">
        <v>711000</v>
      </c>
      <c r="D45" s="1"/>
    </row>
    <row r="46" spans="1:4" ht="19.5" customHeight="1" thickBot="1" x14ac:dyDescent="0.25">
      <c r="A46" s="90" t="s">
        <v>1187</v>
      </c>
      <c r="B46" s="17" t="s">
        <v>1048</v>
      </c>
      <c r="C46" s="18">
        <v>355500</v>
      </c>
      <c r="D46" s="62" t="s">
        <v>6</v>
      </c>
    </row>
    <row r="47" spans="1:4" ht="19.5" customHeight="1" thickBot="1" x14ac:dyDescent="0.25">
      <c r="A47" s="90" t="s">
        <v>1186</v>
      </c>
      <c r="B47" s="17" t="s">
        <v>1048</v>
      </c>
      <c r="C47" s="18">
        <v>355000</v>
      </c>
      <c r="D47" s="62" t="s">
        <v>6</v>
      </c>
    </row>
    <row r="48" spans="1:4" ht="19.5" customHeight="1" thickBot="1" x14ac:dyDescent="0.25">
      <c r="A48" s="81" t="s">
        <v>1064</v>
      </c>
      <c r="B48" s="14" t="s">
        <v>1059</v>
      </c>
      <c r="C48" s="26">
        <v>2499999</v>
      </c>
      <c r="D48" s="62" t="s">
        <v>6</v>
      </c>
    </row>
    <row r="49" spans="1:4" ht="16.5" x14ac:dyDescent="0.2">
      <c r="A49" s="66" t="s">
        <v>5</v>
      </c>
      <c r="B49" s="24"/>
      <c r="C49" s="35"/>
      <c r="D49" s="1"/>
    </row>
    <row r="50" spans="1:4" ht="18" x14ac:dyDescent="0.2">
      <c r="A50" s="98" t="s">
        <v>3</v>
      </c>
      <c r="B50" s="98"/>
      <c r="C50" s="5">
        <f>105000000-C5</f>
        <v>19309740</v>
      </c>
      <c r="D50" s="1"/>
    </row>
    <row r="51" spans="1:4" x14ac:dyDescent="0.2">
      <c r="A51" s="34"/>
      <c r="B51" s="24"/>
      <c r="C51" s="36"/>
      <c r="D51" s="1"/>
    </row>
    <row r="52" spans="1:4" ht="18.75" customHeight="1" x14ac:dyDescent="0.2">
      <c r="A52" s="6" t="s">
        <v>4</v>
      </c>
      <c r="B52" s="24"/>
      <c r="C52" s="36"/>
      <c r="D52" s="1"/>
    </row>
    <row r="53" spans="1:4" ht="18.75" customHeight="1" x14ac:dyDescent="0.2">
      <c r="A53" s="9" t="s">
        <v>248</v>
      </c>
      <c r="B53" s="63" t="s">
        <v>191</v>
      </c>
      <c r="C53" s="31">
        <v>1</v>
      </c>
      <c r="D53" s="1"/>
    </row>
    <row r="54" spans="1:4" ht="18.75" customHeight="1" x14ac:dyDescent="0.2">
      <c r="A54" s="9" t="s">
        <v>255</v>
      </c>
      <c r="B54" s="63" t="s">
        <v>191</v>
      </c>
      <c r="C54" s="32">
        <v>2</v>
      </c>
      <c r="D54" s="1"/>
    </row>
    <row r="55" spans="1:4" ht="18.75" customHeight="1" x14ac:dyDescent="0.2">
      <c r="A55" s="70" t="s">
        <v>414</v>
      </c>
      <c r="B55" s="67" t="s">
        <v>296</v>
      </c>
      <c r="C55" s="32">
        <v>3</v>
      </c>
      <c r="D55" s="1"/>
    </row>
    <row r="56" spans="1:4" ht="18.75" customHeight="1" x14ac:dyDescent="0.2">
      <c r="A56" s="70" t="s">
        <v>419</v>
      </c>
      <c r="B56" s="67" t="s">
        <v>296</v>
      </c>
      <c r="C56" s="32">
        <v>4</v>
      </c>
      <c r="D56" s="1"/>
    </row>
    <row r="57" spans="1:4" ht="18.75" customHeight="1" x14ac:dyDescent="0.2">
      <c r="A57" s="60" t="s">
        <v>1110</v>
      </c>
      <c r="B57" s="12" t="s">
        <v>824</v>
      </c>
      <c r="C57" s="31">
        <v>5</v>
      </c>
      <c r="D57" s="1"/>
    </row>
    <row r="58" spans="1:4" ht="18.75" customHeight="1" x14ac:dyDescent="0.2">
      <c r="A58" s="60" t="s">
        <v>1128</v>
      </c>
      <c r="B58" s="12" t="s">
        <v>824</v>
      </c>
      <c r="C58" s="31">
        <v>6</v>
      </c>
      <c r="D58" s="1"/>
    </row>
    <row r="59" spans="1:4" ht="18.75" customHeight="1" x14ac:dyDescent="0.2">
      <c r="A59" s="87" t="s">
        <v>1152</v>
      </c>
      <c r="B59" s="12" t="s">
        <v>824</v>
      </c>
      <c r="C59" s="31">
        <v>7</v>
      </c>
      <c r="D59" s="1"/>
    </row>
    <row r="60" spans="1:4" ht="18.75" customHeight="1" x14ac:dyDescent="0.2">
      <c r="A60" s="60" t="s">
        <v>1169</v>
      </c>
      <c r="B60" s="12" t="s">
        <v>824</v>
      </c>
      <c r="C60" s="31">
        <v>8</v>
      </c>
      <c r="D60" s="1"/>
    </row>
    <row r="61" spans="1:4" ht="16.5" x14ac:dyDescent="0.2">
      <c r="C61" s="31" t="s">
        <v>5</v>
      </c>
    </row>
    <row r="62" spans="1:4" ht="15.75" x14ac:dyDescent="0.2">
      <c r="A62" s="95" t="s">
        <v>1073</v>
      </c>
      <c r="B62" s="95"/>
      <c r="C62" s="95"/>
    </row>
    <row r="63" spans="1:4" ht="14.25" x14ac:dyDescent="0.2">
      <c r="A63" s="1"/>
      <c r="B63" s="54"/>
      <c r="C63" s="1"/>
    </row>
  </sheetData>
  <autoFilter ref="A1:D49" xr:uid="{00000000-0009-0000-0000-000001000000}">
    <filterColumn colId="0" showButton="0"/>
    <filterColumn colId="1" showButton="0"/>
  </autoFilter>
  <mergeCells count="5">
    <mergeCell ref="A1:C1"/>
    <mergeCell ref="A2:C2"/>
    <mergeCell ref="A3:C3"/>
    <mergeCell ref="A50:B50"/>
    <mergeCell ref="A62:C62"/>
  </mergeCells>
  <hyperlinks>
    <hyperlink ref="A3" r:id="rId1" xr:uid="{00000000-0004-0000-0100-000000000000}"/>
  </hyperlinks>
  <pageMargins left="0.7" right="0.7" top="0.75" bottom="0.75" header="0.3" footer="0.3"/>
  <pageSetup orientation="landscape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6" tint="-0.249977111117893"/>
  </sheetPr>
  <dimension ref="A1:D74"/>
  <sheetViews>
    <sheetView workbookViewId="0">
      <selection sqref="A1:C1"/>
    </sheetView>
  </sheetViews>
  <sheetFormatPr defaultRowHeight="12.75" x14ac:dyDescent="0.2"/>
  <cols>
    <col min="1" max="1" width="37.85546875" customWidth="1"/>
    <col min="2" max="3" width="34" customWidth="1"/>
    <col min="4" max="4" width="29.140625" customWidth="1"/>
  </cols>
  <sheetData>
    <row r="1" spans="1:4" ht="18" x14ac:dyDescent="0.2">
      <c r="A1" s="96" t="s">
        <v>41</v>
      </c>
      <c r="B1" s="96"/>
      <c r="C1" s="96"/>
      <c r="D1" s="1"/>
    </row>
    <row r="2" spans="1:4" x14ac:dyDescent="0.2">
      <c r="A2" s="107" t="s">
        <v>42</v>
      </c>
      <c r="B2" s="107"/>
      <c r="C2" s="107"/>
      <c r="D2" s="1"/>
    </row>
    <row r="3" spans="1:4" ht="15" x14ac:dyDescent="0.25">
      <c r="A3" s="106" t="s">
        <v>43</v>
      </c>
      <c r="B3" s="106"/>
      <c r="C3" s="106"/>
      <c r="D3" s="1"/>
    </row>
    <row r="4" spans="1:4" ht="19.5" x14ac:dyDescent="0.25">
      <c r="A4" s="53" t="s">
        <v>0</v>
      </c>
      <c r="B4" s="33" t="s">
        <v>5</v>
      </c>
      <c r="C4" s="37" t="s">
        <v>1</v>
      </c>
      <c r="D4" s="1"/>
    </row>
    <row r="5" spans="1:4" ht="32.25" thickBot="1" x14ac:dyDescent="0.25">
      <c r="A5" s="69">
        <v>34</v>
      </c>
      <c r="B5" s="3" t="s">
        <v>2</v>
      </c>
      <c r="C5" s="4">
        <f>SUM(C6:C58)</f>
        <v>47647489</v>
      </c>
      <c r="D5" s="1"/>
    </row>
    <row r="6" spans="1:4" ht="19.5" customHeight="1" thickBot="1" x14ac:dyDescent="0.25">
      <c r="A6" s="81" t="s">
        <v>1002</v>
      </c>
      <c r="B6" s="14" t="s">
        <v>825</v>
      </c>
      <c r="C6" s="15">
        <v>9000100</v>
      </c>
      <c r="D6" s="1"/>
    </row>
    <row r="7" spans="1:4" ht="19.5" customHeight="1" thickBot="1" x14ac:dyDescent="0.25">
      <c r="A7" s="81" t="s">
        <v>1003</v>
      </c>
      <c r="B7" s="14" t="s">
        <v>825</v>
      </c>
      <c r="C7" s="15">
        <v>2500100</v>
      </c>
      <c r="D7" s="1"/>
    </row>
    <row r="8" spans="1:4" ht="19.5" customHeight="1" thickBot="1" x14ac:dyDescent="0.25">
      <c r="A8" s="73" t="s">
        <v>955</v>
      </c>
      <c r="B8" s="14" t="s">
        <v>825</v>
      </c>
      <c r="C8" s="15">
        <v>710000</v>
      </c>
      <c r="D8" s="1"/>
    </row>
    <row r="9" spans="1:4" ht="19.5" customHeight="1" thickBot="1" x14ac:dyDescent="0.25">
      <c r="A9" s="73" t="s">
        <v>956</v>
      </c>
      <c r="B9" s="14" t="s">
        <v>825</v>
      </c>
      <c r="C9" s="15">
        <v>710000</v>
      </c>
      <c r="D9" s="1"/>
    </row>
    <row r="10" spans="1:4" ht="19.5" customHeight="1" thickBot="1" x14ac:dyDescent="0.25">
      <c r="A10" s="73" t="s">
        <v>957</v>
      </c>
      <c r="B10" s="14" t="s">
        <v>825</v>
      </c>
      <c r="C10" s="15">
        <v>710000</v>
      </c>
      <c r="D10" s="1"/>
    </row>
    <row r="11" spans="1:4" ht="19.5" customHeight="1" thickBot="1" x14ac:dyDescent="0.25">
      <c r="A11" s="73" t="s">
        <v>958</v>
      </c>
      <c r="B11" s="14" t="s">
        <v>825</v>
      </c>
      <c r="C11" s="15">
        <v>710000</v>
      </c>
      <c r="D11" s="1"/>
    </row>
    <row r="12" spans="1:4" ht="19.5" customHeight="1" thickBot="1" x14ac:dyDescent="0.25">
      <c r="A12" s="73" t="s">
        <v>959</v>
      </c>
      <c r="B12" s="14" t="s">
        <v>825</v>
      </c>
      <c r="C12" s="15">
        <v>710000</v>
      </c>
      <c r="D12" s="1"/>
    </row>
    <row r="13" spans="1:4" ht="19.5" customHeight="1" thickBot="1" x14ac:dyDescent="0.25">
      <c r="A13" s="73" t="s">
        <v>960</v>
      </c>
      <c r="B13" s="14" t="s">
        <v>825</v>
      </c>
      <c r="C13" s="15">
        <v>710000</v>
      </c>
      <c r="D13" s="1"/>
    </row>
    <row r="14" spans="1:4" ht="19.5" customHeight="1" thickBot="1" x14ac:dyDescent="0.25">
      <c r="A14" s="73" t="s">
        <v>961</v>
      </c>
      <c r="B14" s="14" t="s">
        <v>825</v>
      </c>
      <c r="C14" s="15">
        <v>710000</v>
      </c>
      <c r="D14" s="1"/>
    </row>
    <row r="15" spans="1:4" ht="19.5" customHeight="1" thickBot="1" x14ac:dyDescent="0.25">
      <c r="A15" s="73" t="s">
        <v>784</v>
      </c>
      <c r="B15" s="14" t="s">
        <v>500</v>
      </c>
      <c r="C15" s="15">
        <v>720000</v>
      </c>
      <c r="D15" s="1"/>
    </row>
    <row r="16" spans="1:4" ht="19.5" customHeight="1" thickBot="1" x14ac:dyDescent="0.25">
      <c r="A16" s="73" t="s">
        <v>785</v>
      </c>
      <c r="B16" s="14" t="s">
        <v>500</v>
      </c>
      <c r="C16" s="15">
        <v>720000</v>
      </c>
      <c r="D16" s="1"/>
    </row>
    <row r="17" spans="1:4" ht="19.5" customHeight="1" thickBot="1" x14ac:dyDescent="0.25">
      <c r="A17" s="73" t="s">
        <v>786</v>
      </c>
      <c r="B17" s="14" t="s">
        <v>500</v>
      </c>
      <c r="C17" s="15">
        <v>720000</v>
      </c>
      <c r="D17" s="1"/>
    </row>
    <row r="18" spans="1:4" ht="19.5" customHeight="1" thickBot="1" x14ac:dyDescent="0.25">
      <c r="A18" s="13" t="s">
        <v>756</v>
      </c>
      <c r="B18" s="14" t="s">
        <v>500</v>
      </c>
      <c r="C18" s="15">
        <v>720000</v>
      </c>
      <c r="D18" s="1"/>
    </row>
    <row r="19" spans="1:4" ht="19.5" customHeight="1" thickBot="1" x14ac:dyDescent="0.25">
      <c r="A19" s="73" t="s">
        <v>552</v>
      </c>
      <c r="B19" s="14" t="s">
        <v>500</v>
      </c>
      <c r="C19" s="15">
        <v>700000</v>
      </c>
      <c r="D19" s="1"/>
    </row>
    <row r="20" spans="1:4" ht="19.5" customHeight="1" thickBot="1" x14ac:dyDescent="0.25">
      <c r="A20" s="73" t="s">
        <v>553</v>
      </c>
      <c r="B20" s="14" t="s">
        <v>500</v>
      </c>
      <c r="C20" s="15">
        <v>700000</v>
      </c>
      <c r="D20" s="1"/>
    </row>
    <row r="21" spans="1:4" ht="19.5" customHeight="1" thickBot="1" x14ac:dyDescent="0.25">
      <c r="A21" s="73" t="s">
        <v>555</v>
      </c>
      <c r="B21" s="14" t="s">
        <v>500</v>
      </c>
      <c r="C21" s="15">
        <v>700000</v>
      </c>
      <c r="D21" s="1"/>
    </row>
    <row r="22" spans="1:4" ht="19.5" customHeight="1" thickBot="1" x14ac:dyDescent="0.25">
      <c r="A22" s="22" t="s">
        <v>962</v>
      </c>
      <c r="B22" s="17" t="s">
        <v>298</v>
      </c>
      <c r="C22" s="18">
        <v>2500000</v>
      </c>
      <c r="D22" s="1"/>
    </row>
    <row r="23" spans="1:4" ht="19.5" customHeight="1" thickBot="1" x14ac:dyDescent="0.25">
      <c r="A23" s="16" t="s">
        <v>963</v>
      </c>
      <c r="B23" s="59" t="s">
        <v>298</v>
      </c>
      <c r="C23" s="18">
        <v>290000</v>
      </c>
      <c r="D23" s="1"/>
    </row>
    <row r="24" spans="1:4" ht="19.5" customHeight="1" thickBot="1" x14ac:dyDescent="0.25">
      <c r="A24" s="16" t="s">
        <v>1215</v>
      </c>
      <c r="B24" s="17" t="s">
        <v>298</v>
      </c>
      <c r="C24" s="18">
        <v>290000</v>
      </c>
      <c r="D24" s="1"/>
    </row>
    <row r="25" spans="1:4" ht="19.5" customHeight="1" thickBot="1" x14ac:dyDescent="0.25">
      <c r="A25" s="13" t="s">
        <v>468</v>
      </c>
      <c r="B25" s="14" t="s">
        <v>298</v>
      </c>
      <c r="C25" s="15">
        <v>710000</v>
      </c>
      <c r="D25" s="1"/>
    </row>
    <row r="26" spans="1:4" ht="19.5" customHeight="1" thickBot="1" x14ac:dyDescent="0.25">
      <c r="A26" s="13" t="s">
        <v>299</v>
      </c>
      <c r="B26" s="14" t="s">
        <v>298</v>
      </c>
      <c r="C26" s="15">
        <v>580000</v>
      </c>
      <c r="D26" s="1"/>
    </row>
    <row r="27" spans="1:4" ht="19.5" customHeight="1" thickBot="1" x14ac:dyDescent="0.25">
      <c r="A27" s="13" t="s">
        <v>313</v>
      </c>
      <c r="B27" s="14" t="s">
        <v>298</v>
      </c>
      <c r="C27" s="15">
        <v>580000</v>
      </c>
      <c r="D27" s="1"/>
    </row>
    <row r="28" spans="1:4" ht="19.5" customHeight="1" thickBot="1" x14ac:dyDescent="0.25">
      <c r="A28" s="22" t="s">
        <v>964</v>
      </c>
      <c r="B28" s="41" t="s">
        <v>184</v>
      </c>
      <c r="C28" s="18">
        <v>1833333</v>
      </c>
      <c r="D28" s="1"/>
    </row>
    <row r="29" spans="1:4" ht="19.5" customHeight="1" thickBot="1" x14ac:dyDescent="0.25">
      <c r="A29" s="16" t="s">
        <v>556</v>
      </c>
      <c r="B29" s="41" t="s">
        <v>184</v>
      </c>
      <c r="C29" s="18">
        <v>312500</v>
      </c>
      <c r="D29" s="1"/>
    </row>
    <row r="30" spans="1:4" ht="19.5" customHeight="1" thickBot="1" x14ac:dyDescent="0.25">
      <c r="A30" s="16" t="s">
        <v>965</v>
      </c>
      <c r="B30" s="59" t="s">
        <v>184</v>
      </c>
      <c r="C30" s="18">
        <v>287500</v>
      </c>
      <c r="D30" s="1"/>
    </row>
    <row r="31" spans="1:4" ht="19.5" customHeight="1" thickBot="1" x14ac:dyDescent="0.25">
      <c r="A31" s="16" t="s">
        <v>966</v>
      </c>
      <c r="B31" s="41" t="s">
        <v>184</v>
      </c>
      <c r="C31" s="18">
        <v>280005</v>
      </c>
      <c r="D31" s="1"/>
    </row>
    <row r="32" spans="1:4" ht="19.5" customHeight="1" thickBot="1" x14ac:dyDescent="0.25">
      <c r="A32" s="16" t="s">
        <v>967</v>
      </c>
      <c r="B32" s="72" t="s">
        <v>184</v>
      </c>
      <c r="C32" s="18">
        <v>280000</v>
      </c>
      <c r="D32" s="1"/>
    </row>
    <row r="33" spans="1:4" ht="19.5" customHeight="1" thickBot="1" x14ac:dyDescent="0.25">
      <c r="A33" s="22" t="s">
        <v>968</v>
      </c>
      <c r="B33" s="41" t="s">
        <v>184</v>
      </c>
      <c r="C33" s="18">
        <v>280000</v>
      </c>
      <c r="D33" s="1"/>
    </row>
    <row r="34" spans="1:4" ht="19.5" customHeight="1" thickBot="1" x14ac:dyDescent="0.25">
      <c r="A34" s="13" t="s">
        <v>283</v>
      </c>
      <c r="B34" s="55" t="s">
        <v>184</v>
      </c>
      <c r="C34" s="15">
        <v>575000</v>
      </c>
      <c r="D34" s="1"/>
    </row>
    <row r="35" spans="1:4" ht="19.5" customHeight="1" thickBot="1" x14ac:dyDescent="0.25">
      <c r="A35" s="19" t="s">
        <v>278</v>
      </c>
      <c r="B35" s="23" t="s">
        <v>184</v>
      </c>
      <c r="C35" s="15">
        <v>575000</v>
      </c>
      <c r="D35" s="1"/>
    </row>
    <row r="36" spans="1:4" ht="19.5" customHeight="1" thickBot="1" x14ac:dyDescent="0.25">
      <c r="A36" s="16" t="s">
        <v>969</v>
      </c>
      <c r="B36" s="41" t="s">
        <v>101</v>
      </c>
      <c r="C36" s="18">
        <v>2500000</v>
      </c>
      <c r="D36" s="1"/>
    </row>
    <row r="37" spans="1:4" ht="19.5" customHeight="1" thickBot="1" x14ac:dyDescent="0.25">
      <c r="A37" s="16" t="s">
        <v>557</v>
      </c>
      <c r="B37" s="17" t="s">
        <v>101</v>
      </c>
      <c r="C37" s="18">
        <v>1750000</v>
      </c>
      <c r="D37" s="1"/>
    </row>
    <row r="38" spans="1:4" ht="19.5" customHeight="1" thickBot="1" x14ac:dyDescent="0.25">
      <c r="A38" s="22" t="s">
        <v>558</v>
      </c>
      <c r="B38" s="41" t="s">
        <v>101</v>
      </c>
      <c r="C38" s="18">
        <v>291750</v>
      </c>
      <c r="D38" s="1"/>
    </row>
    <row r="39" spans="1:4" ht="19.5" customHeight="1" thickBot="1" x14ac:dyDescent="0.25">
      <c r="A39" s="16" t="s">
        <v>559</v>
      </c>
      <c r="B39" s="41" t="s">
        <v>101</v>
      </c>
      <c r="C39" s="18">
        <v>275000</v>
      </c>
      <c r="D39" s="1"/>
    </row>
    <row r="40" spans="1:4" ht="19.5" customHeight="1" thickBot="1" x14ac:dyDescent="0.25">
      <c r="A40" s="16" t="s">
        <v>560</v>
      </c>
      <c r="B40" s="41" t="s">
        <v>101</v>
      </c>
      <c r="C40" s="18">
        <v>275000</v>
      </c>
      <c r="D40" s="1"/>
    </row>
    <row r="41" spans="1:4" ht="19.5" customHeight="1" thickBot="1" x14ac:dyDescent="0.25">
      <c r="A41" s="16" t="s">
        <v>561</v>
      </c>
      <c r="B41" s="17" t="s">
        <v>101</v>
      </c>
      <c r="C41" s="18">
        <v>275000</v>
      </c>
      <c r="D41" s="1"/>
    </row>
    <row r="42" spans="1:4" ht="19.5" customHeight="1" thickBot="1" x14ac:dyDescent="0.25">
      <c r="A42" s="13" t="s">
        <v>172</v>
      </c>
      <c r="B42" s="14" t="s">
        <v>101</v>
      </c>
      <c r="C42" s="15">
        <v>583500</v>
      </c>
      <c r="D42" s="1"/>
    </row>
    <row r="43" spans="1:4" ht="19.5" customHeight="1" thickBot="1" x14ac:dyDescent="0.25">
      <c r="A43" s="13" t="s">
        <v>128</v>
      </c>
      <c r="B43" s="14" t="s">
        <v>101</v>
      </c>
      <c r="C43" s="15">
        <v>550000</v>
      </c>
      <c r="D43" s="1"/>
    </row>
    <row r="44" spans="1:4" ht="19.5" customHeight="1" thickBot="1" x14ac:dyDescent="0.25">
      <c r="A44" s="19" t="s">
        <v>133</v>
      </c>
      <c r="B44" s="23" t="s">
        <v>101</v>
      </c>
      <c r="C44" s="15">
        <v>550000</v>
      </c>
      <c r="D44" s="1"/>
    </row>
    <row r="45" spans="1:4" ht="19.5" customHeight="1" thickBot="1" x14ac:dyDescent="0.25">
      <c r="A45" s="16" t="s">
        <v>970</v>
      </c>
      <c r="B45" s="59" t="s">
        <v>50</v>
      </c>
      <c r="C45" s="18">
        <v>287500</v>
      </c>
      <c r="D45" s="62" t="s">
        <v>6</v>
      </c>
    </row>
    <row r="46" spans="1:4" ht="19.5" customHeight="1" thickBot="1" x14ac:dyDescent="0.25">
      <c r="A46" s="13" t="s">
        <v>84</v>
      </c>
      <c r="B46" s="23" t="s">
        <v>50</v>
      </c>
      <c r="C46" s="15">
        <v>575000</v>
      </c>
      <c r="D46" s="62" t="s">
        <v>6</v>
      </c>
    </row>
    <row r="47" spans="1:4" ht="19.5" customHeight="1" thickBot="1" x14ac:dyDescent="0.25">
      <c r="A47" s="13" t="s">
        <v>55</v>
      </c>
      <c r="B47" s="23" t="s">
        <v>50</v>
      </c>
      <c r="C47" s="15">
        <v>550000</v>
      </c>
      <c r="D47" s="62" t="s">
        <v>6</v>
      </c>
    </row>
    <row r="48" spans="1:4" ht="19.5" customHeight="1" thickBot="1" x14ac:dyDescent="0.25">
      <c r="A48" s="22" t="s">
        <v>971</v>
      </c>
      <c r="B48" s="17" t="s">
        <v>200</v>
      </c>
      <c r="C48" s="18">
        <v>1250000</v>
      </c>
      <c r="D48" s="1"/>
    </row>
    <row r="49" spans="1:4" ht="19.5" customHeight="1" thickBot="1" x14ac:dyDescent="0.25">
      <c r="A49" s="19" t="s">
        <v>621</v>
      </c>
      <c r="B49" s="14" t="s">
        <v>526</v>
      </c>
      <c r="C49" s="15">
        <v>1000001</v>
      </c>
      <c r="D49" s="1"/>
    </row>
    <row r="50" spans="1:4" ht="19.5" customHeight="1" thickBot="1" x14ac:dyDescent="0.25">
      <c r="A50" s="13" t="s">
        <v>797</v>
      </c>
      <c r="B50" s="14" t="s">
        <v>526</v>
      </c>
      <c r="C50" s="15">
        <v>720000</v>
      </c>
      <c r="D50" s="1"/>
    </row>
    <row r="51" spans="1:4" ht="19.5" customHeight="1" thickBot="1" x14ac:dyDescent="0.25">
      <c r="A51" s="16" t="s">
        <v>562</v>
      </c>
      <c r="B51" s="17" t="s">
        <v>295</v>
      </c>
      <c r="C51" s="18">
        <v>1125000</v>
      </c>
      <c r="D51" s="1"/>
    </row>
    <row r="52" spans="1:4" ht="19.5" customHeight="1" thickBot="1" x14ac:dyDescent="0.25">
      <c r="A52" s="13" t="s">
        <v>612</v>
      </c>
      <c r="B52" s="14" t="s">
        <v>295</v>
      </c>
      <c r="C52" s="15">
        <v>706200</v>
      </c>
      <c r="D52" s="1"/>
    </row>
    <row r="53" spans="1:4" ht="19.5" customHeight="1" thickBot="1" x14ac:dyDescent="0.25">
      <c r="A53" s="20" t="s">
        <v>787</v>
      </c>
      <c r="B53" s="14" t="s">
        <v>532</v>
      </c>
      <c r="C53" s="15">
        <v>720000</v>
      </c>
      <c r="D53" s="1"/>
    </row>
    <row r="54" spans="1:4" ht="19.5" customHeight="1" thickBot="1" x14ac:dyDescent="0.25">
      <c r="A54" s="20" t="s">
        <v>788</v>
      </c>
      <c r="B54" s="14" t="s">
        <v>532</v>
      </c>
      <c r="C54" s="15">
        <v>720000</v>
      </c>
      <c r="D54" s="1"/>
    </row>
    <row r="55" spans="1:4" ht="19.5" customHeight="1" thickBot="1" x14ac:dyDescent="0.25">
      <c r="A55" s="13" t="s">
        <v>471</v>
      </c>
      <c r="B55" s="14" t="s">
        <v>314</v>
      </c>
      <c r="C55" s="15">
        <v>700000</v>
      </c>
      <c r="D55" s="62" t="s">
        <v>6</v>
      </c>
    </row>
    <row r="56" spans="1:4" ht="19.5" customHeight="1" thickBot="1" x14ac:dyDescent="0.25">
      <c r="A56" s="13" t="s">
        <v>789</v>
      </c>
      <c r="B56" s="14" t="s">
        <v>622</v>
      </c>
      <c r="C56" s="15">
        <v>720000</v>
      </c>
      <c r="D56" s="62" t="s">
        <v>6</v>
      </c>
    </row>
    <row r="57" spans="1:4" ht="19.5" customHeight="1" thickBot="1" x14ac:dyDescent="0.25">
      <c r="A57" s="20" t="s">
        <v>623</v>
      </c>
      <c r="B57" s="14" t="s">
        <v>622</v>
      </c>
      <c r="C57" s="15">
        <v>700000</v>
      </c>
      <c r="D57" s="62" t="s">
        <v>6</v>
      </c>
    </row>
    <row r="58" spans="1:4" x14ac:dyDescent="0.2">
      <c r="A58" s="1"/>
      <c r="B58" s="1"/>
      <c r="C58" s="1"/>
      <c r="D58" s="1"/>
    </row>
    <row r="59" spans="1:4" ht="18" x14ac:dyDescent="0.2">
      <c r="A59" s="98" t="s">
        <v>3</v>
      </c>
      <c r="B59" s="98"/>
      <c r="C59" s="5">
        <f>105000000-C5</f>
        <v>57352511</v>
      </c>
      <c r="D59" s="1"/>
    </row>
    <row r="60" spans="1:4" x14ac:dyDescent="0.2">
      <c r="A60" s="1"/>
      <c r="B60" s="1"/>
      <c r="C60" s="1"/>
      <c r="D60" s="1"/>
    </row>
    <row r="61" spans="1:4" ht="18.75" customHeight="1" x14ac:dyDescent="0.2">
      <c r="A61" s="51" t="s">
        <v>4</v>
      </c>
      <c r="B61" s="2"/>
      <c r="C61" s="2"/>
      <c r="D61" s="1"/>
    </row>
    <row r="62" spans="1:4" ht="18.75" customHeight="1" x14ac:dyDescent="0.2">
      <c r="A62" s="60" t="s">
        <v>152</v>
      </c>
      <c r="B62" s="12" t="s">
        <v>106</v>
      </c>
      <c r="C62" s="32">
        <v>1</v>
      </c>
      <c r="D62" s="1"/>
    </row>
    <row r="63" spans="1:4" ht="18.75" customHeight="1" x14ac:dyDescent="0.2">
      <c r="A63" s="9" t="s">
        <v>487</v>
      </c>
      <c r="B63" s="63" t="s">
        <v>191</v>
      </c>
      <c r="C63" s="31">
        <v>2</v>
      </c>
      <c r="D63" s="1"/>
    </row>
    <row r="64" spans="1:4" ht="18.75" customHeight="1" x14ac:dyDescent="0.2">
      <c r="A64" s="9" t="s">
        <v>287</v>
      </c>
      <c r="B64" s="63" t="s">
        <v>191</v>
      </c>
      <c r="C64" s="32">
        <v>3</v>
      </c>
      <c r="D64" s="1"/>
    </row>
    <row r="65" spans="1:4" ht="18.75" customHeight="1" x14ac:dyDescent="0.2">
      <c r="A65" s="70" t="s">
        <v>490</v>
      </c>
      <c r="B65" s="67" t="s">
        <v>296</v>
      </c>
      <c r="C65" s="32">
        <v>4</v>
      </c>
      <c r="D65" s="1"/>
    </row>
    <row r="66" spans="1:4" ht="18.75" customHeight="1" x14ac:dyDescent="0.2">
      <c r="A66" s="70" t="s">
        <v>407</v>
      </c>
      <c r="B66" s="67" t="s">
        <v>296</v>
      </c>
      <c r="C66" s="32">
        <v>5</v>
      </c>
      <c r="D66" s="1"/>
    </row>
    <row r="67" spans="1:4" ht="18.75" customHeight="1" x14ac:dyDescent="0.2">
      <c r="A67" s="58" t="s">
        <v>712</v>
      </c>
      <c r="B67" s="57" t="s">
        <v>493</v>
      </c>
      <c r="C67" s="32">
        <v>6</v>
      </c>
      <c r="D67" s="1"/>
    </row>
    <row r="68" spans="1:4" ht="18.75" customHeight="1" x14ac:dyDescent="0.2">
      <c r="A68" s="60" t="s">
        <v>1098</v>
      </c>
      <c r="B68" s="12" t="s">
        <v>824</v>
      </c>
      <c r="C68" s="32">
        <v>7</v>
      </c>
      <c r="D68" s="1"/>
    </row>
    <row r="69" spans="1:4" ht="18.75" customHeight="1" x14ac:dyDescent="0.2">
      <c r="A69" s="60" t="s">
        <v>1119</v>
      </c>
      <c r="B69" s="12" t="s">
        <v>824</v>
      </c>
      <c r="C69" s="32">
        <v>8</v>
      </c>
      <c r="D69" s="1"/>
    </row>
    <row r="70" spans="1:4" ht="18.75" customHeight="1" x14ac:dyDescent="0.2">
      <c r="A70" s="60" t="s">
        <v>1130</v>
      </c>
      <c r="B70" s="12" t="s">
        <v>824</v>
      </c>
      <c r="C70" s="32">
        <v>9</v>
      </c>
      <c r="D70" s="1"/>
    </row>
    <row r="71" spans="1:4" ht="18.75" customHeight="1" x14ac:dyDescent="0.2">
      <c r="A71" s="60" t="s">
        <v>1136</v>
      </c>
      <c r="B71" s="12" t="s">
        <v>824</v>
      </c>
      <c r="C71" s="32">
        <v>10</v>
      </c>
      <c r="D71" s="1"/>
    </row>
    <row r="72" spans="1:4" ht="18.75" customHeight="1" x14ac:dyDescent="0.2">
      <c r="A72" s="60" t="s">
        <v>1150</v>
      </c>
      <c r="B72" s="12" t="s">
        <v>824</v>
      </c>
      <c r="C72" s="32">
        <v>11</v>
      </c>
      <c r="D72" s="1"/>
    </row>
    <row r="73" spans="1:4" ht="18.75" customHeight="1" x14ac:dyDescent="0.2">
      <c r="C73" s="32" t="s">
        <v>5</v>
      </c>
      <c r="D73" s="1"/>
    </row>
    <row r="74" spans="1:4" ht="15.75" x14ac:dyDescent="0.2">
      <c r="A74" s="95" t="s">
        <v>1074</v>
      </c>
      <c r="B74" s="95"/>
      <c r="C74" s="95"/>
    </row>
  </sheetData>
  <mergeCells count="5">
    <mergeCell ref="A1:C1"/>
    <mergeCell ref="A2:C2"/>
    <mergeCell ref="A3:C3"/>
    <mergeCell ref="A59:B59"/>
    <mergeCell ref="A74:C74"/>
  </mergeCells>
  <hyperlinks>
    <hyperlink ref="A3" r:id="rId1" xr:uid="{00000000-0004-0000-1300-000000000000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-0.249977111117893"/>
  </sheetPr>
  <dimension ref="A1:D70"/>
  <sheetViews>
    <sheetView zoomScaleNormal="100" workbookViewId="0">
      <selection activeCell="A6" sqref="A6"/>
    </sheetView>
  </sheetViews>
  <sheetFormatPr defaultRowHeight="12.75" x14ac:dyDescent="0.2"/>
  <cols>
    <col min="1" max="1" width="38" customWidth="1"/>
    <col min="2" max="2" width="36" customWidth="1"/>
    <col min="3" max="3" width="32.140625" customWidth="1"/>
    <col min="4" max="4" width="26.140625" customWidth="1"/>
    <col min="5" max="5" width="32.140625" customWidth="1"/>
  </cols>
  <sheetData>
    <row r="1" spans="1:4" ht="18" x14ac:dyDescent="0.2">
      <c r="A1" s="96" t="s">
        <v>12</v>
      </c>
      <c r="B1" s="96"/>
      <c r="C1" s="96"/>
      <c r="D1" s="1"/>
    </row>
    <row r="2" spans="1:4" x14ac:dyDescent="0.2">
      <c r="A2" s="92" t="s">
        <v>13</v>
      </c>
      <c r="B2" s="92"/>
      <c r="C2" s="92"/>
      <c r="D2" s="1"/>
    </row>
    <row r="3" spans="1:4" ht="15.75" x14ac:dyDescent="0.25">
      <c r="A3" s="101" t="s">
        <v>14</v>
      </c>
      <c r="B3" s="101"/>
      <c r="C3" s="101"/>
      <c r="D3" s="1"/>
    </row>
    <row r="4" spans="1:4" ht="19.5" x14ac:dyDescent="0.25">
      <c r="A4" s="53" t="s">
        <v>0</v>
      </c>
      <c r="B4" s="33" t="s">
        <v>5</v>
      </c>
      <c r="C4" s="37" t="s">
        <v>1</v>
      </c>
      <c r="D4" s="1"/>
    </row>
    <row r="5" spans="1:4" ht="32.25" thickBot="1" x14ac:dyDescent="0.25">
      <c r="A5" s="69">
        <v>35</v>
      </c>
      <c r="B5" s="3" t="s">
        <v>2</v>
      </c>
      <c r="C5" s="4">
        <f>SUM(C6:C52)+C70</f>
        <v>88028751</v>
      </c>
      <c r="D5" s="1"/>
    </row>
    <row r="6" spans="1:4" ht="19.5" customHeight="1" thickBot="1" x14ac:dyDescent="0.25">
      <c r="A6" s="81" t="s">
        <v>1058</v>
      </c>
      <c r="B6" s="55" t="s">
        <v>825</v>
      </c>
      <c r="C6" s="15">
        <v>8100000</v>
      </c>
      <c r="D6" s="1"/>
    </row>
    <row r="7" spans="1:4" ht="19.5" customHeight="1" thickBot="1" x14ac:dyDescent="0.25">
      <c r="A7" s="13" t="s">
        <v>932</v>
      </c>
      <c r="B7" s="55" t="s">
        <v>825</v>
      </c>
      <c r="C7" s="15">
        <v>710000</v>
      </c>
      <c r="D7" s="1"/>
    </row>
    <row r="8" spans="1:4" ht="19.5" customHeight="1" thickBot="1" x14ac:dyDescent="0.25">
      <c r="A8" s="13" t="s">
        <v>639</v>
      </c>
      <c r="B8" s="55" t="s">
        <v>500</v>
      </c>
      <c r="C8" s="15">
        <v>3200000</v>
      </c>
      <c r="D8" s="1"/>
    </row>
    <row r="9" spans="1:4" ht="19.5" customHeight="1" thickBot="1" x14ac:dyDescent="0.25">
      <c r="A9" s="13" t="s">
        <v>638</v>
      </c>
      <c r="B9" s="55" t="s">
        <v>500</v>
      </c>
      <c r="C9" s="15">
        <v>3100000</v>
      </c>
      <c r="D9" s="1"/>
    </row>
    <row r="10" spans="1:4" ht="19.5" customHeight="1" thickBot="1" x14ac:dyDescent="0.25">
      <c r="A10" s="13" t="s">
        <v>773</v>
      </c>
      <c r="B10" s="55" t="s">
        <v>500</v>
      </c>
      <c r="C10" s="15">
        <v>720000</v>
      </c>
      <c r="D10" s="1"/>
    </row>
    <row r="11" spans="1:4" ht="19.5" customHeight="1" thickBot="1" x14ac:dyDescent="0.25">
      <c r="A11" s="13" t="s">
        <v>774</v>
      </c>
      <c r="B11" s="55" t="s">
        <v>500</v>
      </c>
      <c r="C11" s="15">
        <v>720000</v>
      </c>
      <c r="D11" s="1"/>
    </row>
    <row r="12" spans="1:4" ht="19.5" customHeight="1" thickBot="1" x14ac:dyDescent="0.25">
      <c r="A12" s="13" t="s">
        <v>578</v>
      </c>
      <c r="B12" s="55" t="s">
        <v>500</v>
      </c>
      <c r="C12" s="15">
        <v>700000</v>
      </c>
      <c r="D12" s="1"/>
    </row>
    <row r="13" spans="1:4" ht="19.5" customHeight="1" thickBot="1" x14ac:dyDescent="0.25">
      <c r="A13" s="13" t="s">
        <v>370</v>
      </c>
      <c r="B13" s="55" t="s">
        <v>298</v>
      </c>
      <c r="C13" s="15">
        <v>14770000</v>
      </c>
      <c r="D13" s="1"/>
    </row>
    <row r="14" spans="1:4" ht="19.5" customHeight="1" thickBot="1" x14ac:dyDescent="0.25">
      <c r="A14" s="13" t="s">
        <v>395</v>
      </c>
      <c r="B14" s="55" t="s">
        <v>298</v>
      </c>
      <c r="C14" s="15">
        <v>11300000</v>
      </c>
      <c r="D14" s="1"/>
    </row>
    <row r="15" spans="1:4" ht="19.5" customHeight="1" thickBot="1" x14ac:dyDescent="0.25">
      <c r="A15" s="13" t="s">
        <v>371</v>
      </c>
      <c r="B15" s="55" t="s">
        <v>298</v>
      </c>
      <c r="C15" s="15">
        <v>2510000</v>
      </c>
      <c r="D15" s="1"/>
    </row>
    <row r="16" spans="1:4" ht="19.5" customHeight="1" thickBot="1" x14ac:dyDescent="0.25">
      <c r="A16" s="13" t="s">
        <v>443</v>
      </c>
      <c r="B16" s="55" t="s">
        <v>298</v>
      </c>
      <c r="C16" s="15">
        <v>706000</v>
      </c>
      <c r="D16" s="1"/>
    </row>
    <row r="17" spans="1:4" ht="19.5" customHeight="1" thickBot="1" x14ac:dyDescent="0.25">
      <c r="A17" s="13" t="s">
        <v>446</v>
      </c>
      <c r="B17" s="55" t="s">
        <v>298</v>
      </c>
      <c r="C17" s="15">
        <v>580000</v>
      </c>
      <c r="D17" s="1"/>
    </row>
    <row r="18" spans="1:4" ht="19.5" customHeight="1" thickBot="1" x14ac:dyDescent="0.25">
      <c r="A18" s="16" t="s">
        <v>681</v>
      </c>
      <c r="B18" s="59" t="s">
        <v>298</v>
      </c>
      <c r="C18" s="18">
        <v>350000</v>
      </c>
      <c r="D18" s="1"/>
    </row>
    <row r="19" spans="1:4" ht="19.5" customHeight="1" thickBot="1" x14ac:dyDescent="0.25">
      <c r="A19" s="16" t="s">
        <v>1196</v>
      </c>
      <c r="B19" s="59" t="s">
        <v>184</v>
      </c>
      <c r="C19" s="18">
        <v>287500</v>
      </c>
      <c r="D19" s="1"/>
    </row>
    <row r="20" spans="1:4" ht="19.5" customHeight="1" thickBot="1" x14ac:dyDescent="0.25">
      <c r="A20" s="13" t="s">
        <v>240</v>
      </c>
      <c r="B20" s="14" t="s">
        <v>184</v>
      </c>
      <c r="C20" s="15">
        <v>2000001</v>
      </c>
      <c r="D20" s="1"/>
    </row>
    <row r="21" spans="1:4" ht="19.5" customHeight="1" thickBot="1" x14ac:dyDescent="0.25">
      <c r="A21" s="13" t="s">
        <v>273</v>
      </c>
      <c r="B21" s="55" t="s">
        <v>184</v>
      </c>
      <c r="C21" s="15">
        <v>575000</v>
      </c>
      <c r="D21" s="1"/>
    </row>
    <row r="22" spans="1:4" ht="19.5" customHeight="1" thickBot="1" x14ac:dyDescent="0.25">
      <c r="A22" s="20" t="s">
        <v>213</v>
      </c>
      <c r="B22" s="55" t="s">
        <v>184</v>
      </c>
      <c r="C22" s="15">
        <v>560000</v>
      </c>
      <c r="D22" s="1"/>
    </row>
    <row r="23" spans="1:4" ht="19.5" customHeight="1" thickBot="1" x14ac:dyDescent="0.25">
      <c r="A23" s="20" t="s">
        <v>214</v>
      </c>
      <c r="B23" s="55" t="s">
        <v>184</v>
      </c>
      <c r="C23" s="15">
        <v>560000</v>
      </c>
      <c r="D23" s="1"/>
    </row>
    <row r="24" spans="1:4" ht="19.5" customHeight="1" thickBot="1" x14ac:dyDescent="0.25">
      <c r="A24" s="16" t="s">
        <v>120</v>
      </c>
      <c r="B24" s="59" t="s">
        <v>101</v>
      </c>
      <c r="C24" s="18">
        <v>350000</v>
      </c>
      <c r="D24" s="1"/>
    </row>
    <row r="25" spans="1:4" ht="19.5" customHeight="1" thickBot="1" x14ac:dyDescent="0.25">
      <c r="A25" s="16" t="s">
        <v>115</v>
      </c>
      <c r="B25" s="59" t="s">
        <v>101</v>
      </c>
      <c r="C25" s="18">
        <v>350000</v>
      </c>
      <c r="D25" s="1"/>
    </row>
    <row r="26" spans="1:4" ht="19.5" customHeight="1" thickBot="1" x14ac:dyDescent="0.25">
      <c r="A26" s="16" t="s">
        <v>216</v>
      </c>
      <c r="B26" s="59" t="s">
        <v>101</v>
      </c>
      <c r="C26" s="18">
        <v>291750</v>
      </c>
      <c r="D26" s="1"/>
    </row>
    <row r="27" spans="1:4" ht="19.5" customHeight="1" thickBot="1" x14ac:dyDescent="0.25">
      <c r="A27" s="16" t="s">
        <v>331</v>
      </c>
      <c r="B27" s="72" t="s">
        <v>101</v>
      </c>
      <c r="C27" s="18">
        <v>291750</v>
      </c>
      <c r="D27" s="1"/>
    </row>
    <row r="28" spans="1:4" ht="19.5" customHeight="1" thickBot="1" x14ac:dyDescent="0.25">
      <c r="A28" s="16" t="s">
        <v>933</v>
      </c>
      <c r="B28" s="59" t="s">
        <v>101</v>
      </c>
      <c r="C28" s="18">
        <v>291750</v>
      </c>
      <c r="D28" s="1"/>
    </row>
    <row r="29" spans="1:4" ht="19.5" customHeight="1" thickBot="1" x14ac:dyDescent="0.25">
      <c r="A29" s="13" t="s">
        <v>129</v>
      </c>
      <c r="B29" s="55" t="s">
        <v>101</v>
      </c>
      <c r="C29" s="15">
        <v>550000</v>
      </c>
      <c r="D29" s="1"/>
    </row>
    <row r="30" spans="1:4" ht="19.5" customHeight="1" thickBot="1" x14ac:dyDescent="0.25">
      <c r="A30" s="13" t="s">
        <v>171</v>
      </c>
      <c r="B30" s="14" t="s">
        <v>101</v>
      </c>
      <c r="C30" s="15">
        <v>583500</v>
      </c>
      <c r="D30" s="1"/>
    </row>
    <row r="31" spans="1:4" ht="19.5" customHeight="1" thickBot="1" x14ac:dyDescent="0.25">
      <c r="A31" s="13" t="s">
        <v>174</v>
      </c>
      <c r="B31" s="55" t="s">
        <v>101</v>
      </c>
      <c r="C31" s="15">
        <v>583500</v>
      </c>
    </row>
    <row r="32" spans="1:4" ht="19.5" customHeight="1" thickBot="1" x14ac:dyDescent="0.25">
      <c r="A32" s="16" t="s">
        <v>330</v>
      </c>
      <c r="B32" s="59" t="s">
        <v>50</v>
      </c>
      <c r="C32" s="18">
        <v>287500</v>
      </c>
      <c r="D32" s="62" t="s">
        <v>6</v>
      </c>
    </row>
    <row r="33" spans="1:4" ht="19.5" customHeight="1" thickBot="1" x14ac:dyDescent="0.25">
      <c r="A33" s="13" t="s">
        <v>86</v>
      </c>
      <c r="B33" s="55" t="s">
        <v>50</v>
      </c>
      <c r="C33" s="15">
        <v>575000</v>
      </c>
      <c r="D33" s="62" t="s">
        <v>6</v>
      </c>
    </row>
    <row r="34" spans="1:4" ht="19.5" customHeight="1" thickBot="1" x14ac:dyDescent="0.25">
      <c r="A34" s="13" t="s">
        <v>87</v>
      </c>
      <c r="B34" s="55" t="s">
        <v>50</v>
      </c>
      <c r="C34" s="15">
        <v>575000</v>
      </c>
      <c r="D34" s="62" t="s">
        <v>6</v>
      </c>
    </row>
    <row r="35" spans="1:4" ht="19.5" customHeight="1" thickBot="1" x14ac:dyDescent="0.25">
      <c r="A35" s="13" t="s">
        <v>60</v>
      </c>
      <c r="B35" s="55" t="s">
        <v>50</v>
      </c>
      <c r="C35" s="15">
        <v>550000</v>
      </c>
      <c r="D35" s="62" t="s">
        <v>6</v>
      </c>
    </row>
    <row r="36" spans="1:4" ht="19.5" customHeight="1" thickBot="1" x14ac:dyDescent="0.25">
      <c r="A36" s="13" t="s">
        <v>52</v>
      </c>
      <c r="B36" s="14" t="s">
        <v>50</v>
      </c>
      <c r="C36" s="15">
        <v>550000</v>
      </c>
      <c r="D36" s="62" t="s">
        <v>6</v>
      </c>
    </row>
    <row r="37" spans="1:4" ht="19.5" customHeight="1" thickBot="1" x14ac:dyDescent="0.25">
      <c r="A37" s="13" t="s">
        <v>62</v>
      </c>
      <c r="B37" s="55" t="s">
        <v>50</v>
      </c>
      <c r="C37" s="15">
        <v>550000</v>
      </c>
      <c r="D37" s="62" t="s">
        <v>6</v>
      </c>
    </row>
    <row r="38" spans="1:4" ht="19.5" customHeight="1" thickBot="1" x14ac:dyDescent="0.25">
      <c r="A38" s="13" t="s">
        <v>626</v>
      </c>
      <c r="B38" s="71" t="s">
        <v>526</v>
      </c>
      <c r="C38" s="15">
        <v>1500000</v>
      </c>
    </row>
    <row r="39" spans="1:4" ht="19.5" customHeight="1" thickBot="1" x14ac:dyDescent="0.25">
      <c r="A39" s="13" t="s">
        <v>775</v>
      </c>
      <c r="B39" s="71" t="s">
        <v>526</v>
      </c>
      <c r="C39" s="15">
        <v>720000</v>
      </c>
    </row>
    <row r="40" spans="1:4" ht="19.5" customHeight="1" thickBot="1" x14ac:dyDescent="0.25">
      <c r="A40" s="13" t="s">
        <v>776</v>
      </c>
      <c r="B40" s="71" t="s">
        <v>526</v>
      </c>
      <c r="C40" s="15">
        <v>720000</v>
      </c>
    </row>
    <row r="41" spans="1:4" ht="19.5" customHeight="1" thickBot="1" x14ac:dyDescent="0.25">
      <c r="A41" s="16" t="s">
        <v>936</v>
      </c>
      <c r="B41" s="72" t="s">
        <v>295</v>
      </c>
      <c r="C41" s="18">
        <v>605500</v>
      </c>
    </row>
    <row r="42" spans="1:4" ht="19.5" customHeight="1" thickBot="1" x14ac:dyDescent="0.25">
      <c r="A42" s="13" t="s">
        <v>388</v>
      </c>
      <c r="B42" s="23" t="s">
        <v>295</v>
      </c>
      <c r="C42" s="15">
        <v>866000</v>
      </c>
    </row>
    <row r="43" spans="1:4" ht="19.5" customHeight="1" thickBot="1" x14ac:dyDescent="0.25">
      <c r="A43" s="13" t="s">
        <v>447</v>
      </c>
      <c r="B43" s="71" t="s">
        <v>295</v>
      </c>
      <c r="C43" s="15">
        <v>709000</v>
      </c>
    </row>
    <row r="44" spans="1:4" ht="19.5" customHeight="1" thickBot="1" x14ac:dyDescent="0.25">
      <c r="A44" s="16" t="s">
        <v>935</v>
      </c>
      <c r="B44" s="72" t="s">
        <v>190</v>
      </c>
      <c r="C44" s="18">
        <v>2400000</v>
      </c>
      <c r="D44" s="62" t="s">
        <v>6</v>
      </c>
    </row>
    <row r="45" spans="1:4" ht="19.5" customHeight="1" thickBot="1" x14ac:dyDescent="0.25">
      <c r="A45" s="13" t="s">
        <v>268</v>
      </c>
      <c r="B45" s="71" t="s">
        <v>190</v>
      </c>
      <c r="C45" s="15">
        <v>1300000</v>
      </c>
      <c r="D45" s="62" t="s">
        <v>6</v>
      </c>
    </row>
    <row r="46" spans="1:4" ht="19.5" customHeight="1" thickBot="1" x14ac:dyDescent="0.25">
      <c r="A46" s="13" t="s">
        <v>636</v>
      </c>
      <c r="B46" s="14" t="s">
        <v>532</v>
      </c>
      <c r="C46" s="15">
        <v>1200000</v>
      </c>
      <c r="D46" s="2"/>
    </row>
    <row r="47" spans="1:4" ht="19.5" customHeight="1" thickBot="1" x14ac:dyDescent="0.25">
      <c r="A47" s="16" t="s">
        <v>934</v>
      </c>
      <c r="B47" s="17" t="s">
        <v>532</v>
      </c>
      <c r="C47" s="18">
        <v>360000</v>
      </c>
      <c r="D47" s="62" t="s">
        <v>6</v>
      </c>
    </row>
    <row r="48" spans="1:4" ht="19.5" customHeight="1" thickBot="1" x14ac:dyDescent="0.25">
      <c r="A48" s="13" t="s">
        <v>372</v>
      </c>
      <c r="B48" s="14" t="s">
        <v>314</v>
      </c>
      <c r="C48" s="15">
        <v>1000000</v>
      </c>
      <c r="D48" s="62" t="s">
        <v>6</v>
      </c>
    </row>
    <row r="49" spans="1:4" ht="19.5" customHeight="1" thickBot="1" x14ac:dyDescent="0.25">
      <c r="A49" s="13" t="s">
        <v>442</v>
      </c>
      <c r="B49" s="14" t="s">
        <v>314</v>
      </c>
      <c r="C49" s="15">
        <v>2400000</v>
      </c>
      <c r="D49" s="62" t="s">
        <v>6</v>
      </c>
    </row>
    <row r="50" spans="1:4" ht="19.5" customHeight="1" thickBot="1" x14ac:dyDescent="0.25">
      <c r="A50" s="81" t="s">
        <v>1060</v>
      </c>
      <c r="B50" s="14" t="s">
        <v>1059</v>
      </c>
      <c r="C50" s="15">
        <v>710000</v>
      </c>
      <c r="D50" s="62" t="s">
        <v>6</v>
      </c>
    </row>
    <row r="51" spans="1:4" ht="19.5" customHeight="1" thickBot="1" x14ac:dyDescent="0.25">
      <c r="A51" s="81" t="s">
        <v>1061</v>
      </c>
      <c r="B51" s="14" t="s">
        <v>1059</v>
      </c>
      <c r="C51" s="15">
        <v>710000</v>
      </c>
      <c r="D51" s="62" t="s">
        <v>6</v>
      </c>
    </row>
    <row r="52" spans="1:4" x14ac:dyDescent="0.2">
      <c r="A52" s="64"/>
      <c r="B52" s="2"/>
      <c r="C52" s="2"/>
      <c r="D52" s="1"/>
    </row>
    <row r="53" spans="1:4" ht="18" x14ac:dyDescent="0.2">
      <c r="A53" s="98" t="s">
        <v>3</v>
      </c>
      <c r="B53" s="98"/>
      <c r="C53" s="5">
        <f>105000000-C5</f>
        <v>16971249</v>
      </c>
      <c r="D53" s="1"/>
    </row>
    <row r="54" spans="1:4" x14ac:dyDescent="0.2">
      <c r="A54" s="2"/>
      <c r="B54" s="2"/>
      <c r="C54" s="2"/>
      <c r="D54" s="1"/>
    </row>
    <row r="55" spans="1:4" ht="18.75" customHeight="1" x14ac:dyDescent="0.2">
      <c r="A55" s="6" t="s">
        <v>4</v>
      </c>
      <c r="B55" s="2"/>
      <c r="C55" s="2"/>
      <c r="D55" s="1"/>
    </row>
    <row r="56" spans="1:4" ht="18.75" customHeight="1" x14ac:dyDescent="0.2">
      <c r="A56" s="87" t="s">
        <v>289</v>
      </c>
      <c r="B56" s="12" t="s">
        <v>106</v>
      </c>
      <c r="C56" s="31">
        <v>1</v>
      </c>
      <c r="D56" s="1"/>
    </row>
    <row r="57" spans="1:4" ht="18.75" customHeight="1" x14ac:dyDescent="0.2">
      <c r="A57" s="9" t="s">
        <v>251</v>
      </c>
      <c r="B57" s="63" t="s">
        <v>191</v>
      </c>
      <c r="C57" s="31">
        <v>2</v>
      </c>
      <c r="D57" s="1"/>
    </row>
    <row r="58" spans="1:4" ht="18.75" customHeight="1" x14ac:dyDescent="0.2">
      <c r="A58" s="70" t="s">
        <v>594</v>
      </c>
      <c r="B58" s="67" t="s">
        <v>296</v>
      </c>
      <c r="C58" s="32">
        <v>3</v>
      </c>
      <c r="D58" s="1"/>
    </row>
    <row r="59" spans="1:4" ht="18.75" customHeight="1" x14ac:dyDescent="0.2">
      <c r="A59" s="70" t="s">
        <v>595</v>
      </c>
      <c r="B59" s="67" t="s">
        <v>296</v>
      </c>
      <c r="C59" s="32">
        <v>4</v>
      </c>
      <c r="D59" s="1"/>
    </row>
    <row r="60" spans="1:4" ht="18.75" customHeight="1" x14ac:dyDescent="0.2">
      <c r="A60" s="70" t="s">
        <v>596</v>
      </c>
      <c r="B60" s="67" t="s">
        <v>296</v>
      </c>
      <c r="C60" s="32">
        <v>5</v>
      </c>
      <c r="D60" s="1"/>
    </row>
    <row r="61" spans="1:4" ht="18.75" customHeight="1" x14ac:dyDescent="0.2">
      <c r="A61" s="58" t="s">
        <v>706</v>
      </c>
      <c r="B61" s="57" t="s">
        <v>493</v>
      </c>
      <c r="C61" s="32">
        <v>6</v>
      </c>
      <c r="D61" s="1"/>
    </row>
    <row r="62" spans="1:4" ht="18.75" customHeight="1" x14ac:dyDescent="0.2">
      <c r="A62" s="58" t="s">
        <v>820</v>
      </c>
      <c r="B62" s="57" t="s">
        <v>493</v>
      </c>
      <c r="C62" s="32">
        <v>7</v>
      </c>
      <c r="D62" s="1"/>
    </row>
    <row r="63" spans="1:4" ht="18.75" customHeight="1" x14ac:dyDescent="0.2">
      <c r="A63" s="58" t="s">
        <v>823</v>
      </c>
      <c r="B63" s="57" t="s">
        <v>493</v>
      </c>
      <c r="C63" s="32">
        <v>8</v>
      </c>
      <c r="D63" s="1"/>
    </row>
    <row r="64" spans="1:4" ht="18.75" customHeight="1" x14ac:dyDescent="0.2">
      <c r="A64" s="60" t="s">
        <v>1111</v>
      </c>
      <c r="B64" s="12" t="s">
        <v>824</v>
      </c>
      <c r="C64" s="32">
        <v>9</v>
      </c>
      <c r="D64" s="1"/>
    </row>
    <row r="65" spans="1:4" ht="18.75" customHeight="1" x14ac:dyDescent="0.2">
      <c r="A65" s="60" t="s">
        <v>1123</v>
      </c>
      <c r="B65" s="12" t="s">
        <v>824</v>
      </c>
      <c r="C65" s="32">
        <v>10</v>
      </c>
      <c r="D65" s="1"/>
    </row>
    <row r="66" spans="1:4" ht="18.75" customHeight="1" x14ac:dyDescent="0.2">
      <c r="A66" s="60" t="s">
        <v>1172</v>
      </c>
      <c r="B66" s="12" t="s">
        <v>824</v>
      </c>
      <c r="C66" s="32">
        <v>11</v>
      </c>
      <c r="D66" s="1"/>
    </row>
    <row r="67" spans="1:4" ht="16.5" x14ac:dyDescent="0.2">
      <c r="C67" s="32" t="s">
        <v>5</v>
      </c>
      <c r="D67" s="1"/>
    </row>
    <row r="68" spans="1:4" ht="15.75" x14ac:dyDescent="0.2">
      <c r="A68" s="95" t="s">
        <v>1176</v>
      </c>
      <c r="B68" s="95"/>
      <c r="C68" s="95"/>
    </row>
    <row r="69" spans="1:4" ht="13.5" thickBot="1" x14ac:dyDescent="0.25"/>
    <row r="70" spans="1:4" ht="17.25" thickBot="1" x14ac:dyDescent="0.25">
      <c r="A70" s="99" t="s">
        <v>931</v>
      </c>
      <c r="B70" s="100"/>
      <c r="C70" s="15">
        <v>15000000</v>
      </c>
    </row>
  </sheetData>
  <mergeCells count="6">
    <mergeCell ref="A70:B70"/>
    <mergeCell ref="A1:C1"/>
    <mergeCell ref="A2:C2"/>
    <mergeCell ref="A3:C3"/>
    <mergeCell ref="A53:B53"/>
    <mergeCell ref="A68:C68"/>
  </mergeCells>
  <hyperlinks>
    <hyperlink ref="A3" r:id="rId1" display="mailto:jimmontross@gmail.com" xr:uid="{00000000-0004-0000-0200-000000000000}"/>
  </hyperlink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660066"/>
  </sheetPr>
  <dimension ref="A1:D74"/>
  <sheetViews>
    <sheetView workbookViewId="0">
      <selection sqref="A1:C1"/>
    </sheetView>
  </sheetViews>
  <sheetFormatPr defaultRowHeight="12.75" x14ac:dyDescent="0.2"/>
  <cols>
    <col min="1" max="5" width="32.140625" customWidth="1"/>
  </cols>
  <sheetData>
    <row r="1" spans="1:4" ht="18" x14ac:dyDescent="0.2">
      <c r="A1" s="96" t="s">
        <v>15</v>
      </c>
      <c r="B1" s="96"/>
      <c r="C1" s="96"/>
      <c r="D1" s="1"/>
    </row>
    <row r="2" spans="1:4" x14ac:dyDescent="0.2">
      <c r="A2" s="92" t="s">
        <v>16</v>
      </c>
      <c r="B2" s="92"/>
      <c r="C2" s="92"/>
      <c r="D2" s="1"/>
    </row>
    <row r="3" spans="1:4" ht="15.75" x14ac:dyDescent="0.25">
      <c r="A3" s="101" t="s">
        <v>17</v>
      </c>
      <c r="B3" s="101"/>
      <c r="C3" s="101"/>
      <c r="D3" s="1"/>
    </row>
    <row r="4" spans="1:4" ht="19.5" x14ac:dyDescent="0.25">
      <c r="A4" s="53" t="s">
        <v>0</v>
      </c>
      <c r="B4" s="33" t="s">
        <v>5</v>
      </c>
      <c r="C4" s="37" t="s">
        <v>1</v>
      </c>
      <c r="D4" s="1"/>
    </row>
    <row r="5" spans="1:4" ht="32.25" thickBot="1" x14ac:dyDescent="0.25">
      <c r="A5" s="69">
        <v>35</v>
      </c>
      <c r="B5" s="3" t="s">
        <v>2</v>
      </c>
      <c r="C5" s="4">
        <f>SUM(C6:C58)</f>
        <v>96245548</v>
      </c>
      <c r="D5" s="1"/>
    </row>
    <row r="6" spans="1:4" ht="19.5" customHeight="1" thickBot="1" x14ac:dyDescent="0.25">
      <c r="A6" s="81" t="s">
        <v>1076</v>
      </c>
      <c r="B6" s="14" t="s">
        <v>825</v>
      </c>
      <c r="C6" s="15">
        <v>7400000</v>
      </c>
      <c r="D6" s="1"/>
    </row>
    <row r="7" spans="1:4" ht="19.5" customHeight="1" thickBot="1" x14ac:dyDescent="0.25">
      <c r="A7" s="13" t="s">
        <v>982</v>
      </c>
      <c r="B7" s="14" t="s">
        <v>825</v>
      </c>
      <c r="C7" s="15">
        <v>900000</v>
      </c>
      <c r="D7" s="1"/>
    </row>
    <row r="8" spans="1:4" ht="19.5" customHeight="1" thickBot="1" x14ac:dyDescent="0.25">
      <c r="A8" s="13" t="s">
        <v>983</v>
      </c>
      <c r="B8" s="14" t="s">
        <v>825</v>
      </c>
      <c r="C8" s="15">
        <v>900000</v>
      </c>
      <c r="D8" s="1"/>
    </row>
    <row r="9" spans="1:4" ht="19.5" customHeight="1" thickBot="1" x14ac:dyDescent="0.25">
      <c r="A9" s="13" t="s">
        <v>951</v>
      </c>
      <c r="B9" s="14" t="s">
        <v>825</v>
      </c>
      <c r="C9" s="15">
        <v>710000</v>
      </c>
      <c r="D9" s="1"/>
    </row>
    <row r="10" spans="1:4" ht="19.5" customHeight="1" thickBot="1" x14ac:dyDescent="0.25">
      <c r="A10" s="13" t="s">
        <v>952</v>
      </c>
      <c r="B10" s="14" t="s">
        <v>825</v>
      </c>
      <c r="C10" s="15">
        <v>710000</v>
      </c>
      <c r="D10" s="1"/>
    </row>
    <row r="11" spans="1:4" ht="19.5" customHeight="1" thickBot="1" x14ac:dyDescent="0.25">
      <c r="A11" s="13" t="s">
        <v>953</v>
      </c>
      <c r="B11" s="14" t="s">
        <v>825</v>
      </c>
      <c r="C11" s="15">
        <v>710000</v>
      </c>
      <c r="D11" s="1"/>
    </row>
    <row r="12" spans="1:4" ht="19.5" customHeight="1" thickBot="1" x14ac:dyDescent="0.25">
      <c r="A12" s="13" t="s">
        <v>954</v>
      </c>
      <c r="B12" s="14" t="s">
        <v>825</v>
      </c>
      <c r="C12" s="15">
        <v>710000</v>
      </c>
      <c r="D12" s="1"/>
    </row>
    <row r="13" spans="1:4" ht="19.5" customHeight="1" thickBot="1" x14ac:dyDescent="0.25">
      <c r="A13" s="13" t="s">
        <v>598</v>
      </c>
      <c r="B13" s="14" t="s">
        <v>500</v>
      </c>
      <c r="C13" s="15">
        <v>12750000</v>
      </c>
      <c r="D13" s="1"/>
    </row>
    <row r="14" spans="1:4" ht="19.5" customHeight="1" thickBot="1" x14ac:dyDescent="0.25">
      <c r="A14" s="13" t="s">
        <v>640</v>
      </c>
      <c r="B14" s="14" t="s">
        <v>500</v>
      </c>
      <c r="C14" s="15">
        <v>5000000</v>
      </c>
      <c r="D14" s="1"/>
    </row>
    <row r="15" spans="1:4" ht="19.5" customHeight="1" thickBot="1" x14ac:dyDescent="0.25">
      <c r="A15" s="13" t="s">
        <v>599</v>
      </c>
      <c r="B15" s="14" t="s">
        <v>500</v>
      </c>
      <c r="C15" s="15">
        <v>3000000</v>
      </c>
      <c r="D15" s="1"/>
    </row>
    <row r="16" spans="1:4" ht="19.5" customHeight="1" thickBot="1" x14ac:dyDescent="0.25">
      <c r="A16" s="42" t="s">
        <v>600</v>
      </c>
      <c r="B16" s="14" t="s">
        <v>500</v>
      </c>
      <c r="C16" s="15">
        <v>1250000</v>
      </c>
      <c r="D16" s="1"/>
    </row>
    <row r="17" spans="1:4" ht="19.5" customHeight="1" thickBot="1" x14ac:dyDescent="0.25">
      <c r="A17" s="42" t="s">
        <v>804</v>
      </c>
      <c r="B17" s="14" t="s">
        <v>500</v>
      </c>
      <c r="C17" s="15">
        <v>730000</v>
      </c>
      <c r="D17" s="1"/>
    </row>
    <row r="18" spans="1:4" ht="19.5" customHeight="1" thickBot="1" x14ac:dyDescent="0.25">
      <c r="A18" s="13" t="s">
        <v>613</v>
      </c>
      <c r="B18" s="14" t="s">
        <v>500</v>
      </c>
      <c r="C18" s="15">
        <v>700000</v>
      </c>
      <c r="D18" s="1"/>
    </row>
    <row r="19" spans="1:4" ht="19.5" customHeight="1" thickBot="1" x14ac:dyDescent="0.25">
      <c r="A19" s="13" t="s">
        <v>567</v>
      </c>
      <c r="B19" s="14" t="s">
        <v>500</v>
      </c>
      <c r="C19" s="15">
        <v>700000</v>
      </c>
      <c r="D19" s="1"/>
    </row>
    <row r="20" spans="1:4" ht="19.5" customHeight="1" thickBot="1" x14ac:dyDescent="0.25">
      <c r="A20" s="13" t="s">
        <v>568</v>
      </c>
      <c r="B20" s="14" t="s">
        <v>500</v>
      </c>
      <c r="C20" s="15">
        <v>700000</v>
      </c>
      <c r="D20" s="1"/>
    </row>
    <row r="21" spans="1:4" ht="19.5" customHeight="1" thickBot="1" x14ac:dyDescent="0.25">
      <c r="A21" s="13" t="s">
        <v>391</v>
      </c>
      <c r="B21" s="23" t="s">
        <v>298</v>
      </c>
      <c r="C21" s="15">
        <v>9000000</v>
      </c>
      <c r="D21" s="1"/>
    </row>
    <row r="22" spans="1:4" ht="19.5" customHeight="1" thickBot="1" x14ac:dyDescent="0.25">
      <c r="A22" s="13" t="s">
        <v>396</v>
      </c>
      <c r="B22" s="14" t="s">
        <v>298</v>
      </c>
      <c r="C22" s="15">
        <v>6500000</v>
      </c>
      <c r="D22" s="1"/>
    </row>
    <row r="23" spans="1:4" ht="19.5" customHeight="1" thickBot="1" x14ac:dyDescent="0.25">
      <c r="A23" s="13" t="s">
        <v>376</v>
      </c>
      <c r="B23" s="14" t="s">
        <v>298</v>
      </c>
      <c r="C23" s="15">
        <v>4999999</v>
      </c>
      <c r="D23" s="1"/>
    </row>
    <row r="24" spans="1:4" ht="19.5" customHeight="1" thickBot="1" x14ac:dyDescent="0.25">
      <c r="A24" s="13" t="s">
        <v>466</v>
      </c>
      <c r="B24" s="14" t="s">
        <v>298</v>
      </c>
      <c r="C24" s="15">
        <v>1000000</v>
      </c>
      <c r="D24" s="1"/>
    </row>
    <row r="25" spans="1:4" ht="19.5" customHeight="1" thickBot="1" x14ac:dyDescent="0.25">
      <c r="A25" s="13" t="s">
        <v>467</v>
      </c>
      <c r="B25" s="14" t="s">
        <v>298</v>
      </c>
      <c r="C25" s="15">
        <v>730000</v>
      </c>
      <c r="D25" s="1"/>
    </row>
    <row r="26" spans="1:4" ht="19.5" customHeight="1" thickBot="1" x14ac:dyDescent="0.25">
      <c r="A26" s="13" t="s">
        <v>377</v>
      </c>
      <c r="B26" s="14" t="s">
        <v>298</v>
      </c>
      <c r="C26" s="15">
        <v>650000</v>
      </c>
      <c r="D26" s="1"/>
    </row>
    <row r="27" spans="1:4" ht="19.5" customHeight="1" thickBot="1" x14ac:dyDescent="0.25">
      <c r="A27" s="13" t="s">
        <v>341</v>
      </c>
      <c r="B27" s="14" t="s">
        <v>298</v>
      </c>
      <c r="C27" s="15">
        <v>580000</v>
      </c>
      <c r="D27" s="1"/>
    </row>
    <row r="28" spans="1:4" ht="19.5" customHeight="1" thickBot="1" x14ac:dyDescent="0.25">
      <c r="A28" s="16" t="s">
        <v>1195</v>
      </c>
      <c r="B28" s="17" t="s">
        <v>298</v>
      </c>
      <c r="C28" s="18">
        <v>290000</v>
      </c>
      <c r="D28" s="1"/>
    </row>
    <row r="29" spans="1:4" ht="19.5" customHeight="1" thickBot="1" x14ac:dyDescent="0.25">
      <c r="A29" s="13" t="s">
        <v>238</v>
      </c>
      <c r="B29" s="14" t="s">
        <v>184</v>
      </c>
      <c r="C29" s="15">
        <v>7499999</v>
      </c>
      <c r="D29" s="1"/>
    </row>
    <row r="30" spans="1:4" ht="19.5" customHeight="1" thickBot="1" x14ac:dyDescent="0.25">
      <c r="A30" s="13" t="s">
        <v>237</v>
      </c>
      <c r="B30" s="14" t="s">
        <v>184</v>
      </c>
      <c r="C30" s="15">
        <v>775000</v>
      </c>
      <c r="D30" s="1"/>
    </row>
    <row r="31" spans="1:4" ht="19.5" customHeight="1" thickBot="1" x14ac:dyDescent="0.25">
      <c r="A31" s="13" t="s">
        <v>219</v>
      </c>
      <c r="B31" s="14" t="s">
        <v>184</v>
      </c>
      <c r="C31" s="15">
        <v>560000</v>
      </c>
      <c r="D31" s="1"/>
    </row>
    <row r="32" spans="1:4" ht="19.5" customHeight="1" thickBot="1" x14ac:dyDescent="0.25">
      <c r="A32" s="13" t="s">
        <v>220</v>
      </c>
      <c r="B32" s="14" t="s">
        <v>184</v>
      </c>
      <c r="C32" s="15">
        <v>560000</v>
      </c>
      <c r="D32" s="1"/>
    </row>
    <row r="33" spans="1:4" ht="19.5" customHeight="1" thickBot="1" x14ac:dyDescent="0.25">
      <c r="A33" s="16" t="s">
        <v>571</v>
      </c>
      <c r="B33" s="17" t="s">
        <v>184</v>
      </c>
      <c r="C33" s="18">
        <v>3250000</v>
      </c>
      <c r="D33" s="1"/>
    </row>
    <row r="34" spans="1:4" ht="19.5" customHeight="1" thickBot="1" x14ac:dyDescent="0.25">
      <c r="A34" s="16" t="s">
        <v>196</v>
      </c>
      <c r="B34" s="17" t="s">
        <v>184</v>
      </c>
      <c r="C34" s="18">
        <v>625000</v>
      </c>
      <c r="D34" s="1"/>
    </row>
    <row r="35" spans="1:4" ht="19.5" customHeight="1" thickBot="1" x14ac:dyDescent="0.25">
      <c r="A35" s="16" t="s">
        <v>569</v>
      </c>
      <c r="B35" s="17" t="s">
        <v>184</v>
      </c>
      <c r="C35" s="18">
        <v>287500</v>
      </c>
      <c r="D35" s="1"/>
    </row>
    <row r="36" spans="1:4" ht="19.5" customHeight="1" thickBot="1" x14ac:dyDescent="0.25">
      <c r="A36" s="16" t="s">
        <v>570</v>
      </c>
      <c r="B36" s="41" t="s">
        <v>101</v>
      </c>
      <c r="C36" s="18">
        <v>2050050</v>
      </c>
      <c r="D36" s="1"/>
    </row>
    <row r="37" spans="1:4" ht="19.5" customHeight="1" thickBot="1" x14ac:dyDescent="0.25">
      <c r="A37" s="16" t="s">
        <v>572</v>
      </c>
      <c r="B37" s="41" t="s">
        <v>101</v>
      </c>
      <c r="C37" s="18">
        <v>291750</v>
      </c>
      <c r="D37" s="1"/>
    </row>
    <row r="38" spans="1:4" ht="19.5" customHeight="1" thickBot="1" x14ac:dyDescent="0.25">
      <c r="A38" s="16" t="s">
        <v>679</v>
      </c>
      <c r="B38" s="41" t="s">
        <v>101</v>
      </c>
      <c r="C38" s="18">
        <v>291750</v>
      </c>
      <c r="D38" s="1"/>
    </row>
    <row r="39" spans="1:4" ht="19.5" customHeight="1" thickBot="1" x14ac:dyDescent="0.25">
      <c r="A39" s="16" t="s">
        <v>1194</v>
      </c>
      <c r="B39" s="17" t="s">
        <v>184</v>
      </c>
      <c r="C39" s="18">
        <v>287500</v>
      </c>
      <c r="D39" s="1"/>
    </row>
    <row r="40" spans="1:4" ht="19.5" customHeight="1" thickBot="1" x14ac:dyDescent="0.25">
      <c r="A40" s="16" t="s">
        <v>680</v>
      </c>
      <c r="B40" s="17" t="s">
        <v>101</v>
      </c>
      <c r="C40" s="18">
        <v>275000</v>
      </c>
      <c r="D40" s="1"/>
    </row>
    <row r="41" spans="1:4" ht="19.5" customHeight="1" thickBot="1" x14ac:dyDescent="0.25">
      <c r="A41" s="13" t="s">
        <v>134</v>
      </c>
      <c r="B41" s="23" t="s">
        <v>101</v>
      </c>
      <c r="C41" s="15">
        <v>750000</v>
      </c>
      <c r="D41" s="1"/>
    </row>
    <row r="42" spans="1:4" ht="19.5" customHeight="1" thickBot="1" x14ac:dyDescent="0.25">
      <c r="A42" s="13" t="s">
        <v>117</v>
      </c>
      <c r="B42" s="14" t="s">
        <v>101</v>
      </c>
      <c r="C42" s="15">
        <v>550000</v>
      </c>
      <c r="D42" s="1"/>
    </row>
    <row r="43" spans="1:4" ht="19.5" customHeight="1" thickBot="1" x14ac:dyDescent="0.25">
      <c r="A43" s="13" t="s">
        <v>170</v>
      </c>
      <c r="B43" s="23" t="s">
        <v>101</v>
      </c>
      <c r="C43" s="15">
        <v>583500</v>
      </c>
      <c r="D43" s="1"/>
    </row>
    <row r="44" spans="1:4" ht="19.5" customHeight="1" thickBot="1" x14ac:dyDescent="0.25">
      <c r="A44" s="16" t="s">
        <v>222</v>
      </c>
      <c r="B44" s="17" t="s">
        <v>50</v>
      </c>
      <c r="C44" s="18">
        <v>625000</v>
      </c>
      <c r="D44" s="62" t="s">
        <v>6</v>
      </c>
    </row>
    <row r="45" spans="1:4" ht="19.5" customHeight="1" thickBot="1" x14ac:dyDescent="0.25">
      <c r="A45" s="16" t="s">
        <v>263</v>
      </c>
      <c r="B45" s="17" t="s">
        <v>50</v>
      </c>
      <c r="C45" s="18">
        <v>1250000</v>
      </c>
      <c r="D45" s="62" t="s">
        <v>6</v>
      </c>
    </row>
    <row r="46" spans="1:4" ht="19.5" customHeight="1" thickBot="1" x14ac:dyDescent="0.25">
      <c r="A46" s="16" t="s">
        <v>949</v>
      </c>
      <c r="B46" s="41" t="s">
        <v>50</v>
      </c>
      <c r="C46" s="18">
        <v>287500</v>
      </c>
      <c r="D46" s="62" t="s">
        <v>6</v>
      </c>
    </row>
    <row r="47" spans="1:4" ht="19.5" customHeight="1" thickBot="1" x14ac:dyDescent="0.25">
      <c r="A47" s="16" t="s">
        <v>1192</v>
      </c>
      <c r="B47" s="17" t="s">
        <v>50</v>
      </c>
      <c r="C47" s="18">
        <v>287500</v>
      </c>
      <c r="D47" s="62" t="s">
        <v>6</v>
      </c>
    </row>
    <row r="48" spans="1:4" ht="19.5" customHeight="1" thickBot="1" x14ac:dyDescent="0.25">
      <c r="A48" s="16" t="s">
        <v>1193</v>
      </c>
      <c r="B48" s="17" t="s">
        <v>50</v>
      </c>
      <c r="C48" s="18">
        <v>275000</v>
      </c>
      <c r="D48" s="62" t="s">
        <v>6</v>
      </c>
    </row>
    <row r="49" spans="1:4" ht="19.5" customHeight="1" thickBot="1" x14ac:dyDescent="0.25">
      <c r="A49" s="13" t="s">
        <v>82</v>
      </c>
      <c r="B49" s="14" t="s">
        <v>50</v>
      </c>
      <c r="C49" s="15">
        <v>575000</v>
      </c>
      <c r="D49" s="62" t="s">
        <v>6</v>
      </c>
    </row>
    <row r="50" spans="1:4" ht="19.5" customHeight="1" thickBot="1" x14ac:dyDescent="0.25">
      <c r="A50" s="16" t="s">
        <v>950</v>
      </c>
      <c r="B50" s="17" t="s">
        <v>624</v>
      </c>
      <c r="C50" s="18">
        <v>425000</v>
      </c>
      <c r="D50" s="1"/>
    </row>
    <row r="51" spans="1:4" ht="19.5" customHeight="1" thickBot="1" x14ac:dyDescent="0.25">
      <c r="A51" s="81" t="s">
        <v>1077</v>
      </c>
      <c r="B51" s="14" t="s">
        <v>899</v>
      </c>
      <c r="C51" s="15">
        <v>850000</v>
      </c>
      <c r="D51" s="1"/>
    </row>
    <row r="52" spans="1:4" ht="19.5" customHeight="1" thickBot="1" x14ac:dyDescent="0.25">
      <c r="A52" s="16" t="s">
        <v>1191</v>
      </c>
      <c r="B52" s="17" t="s">
        <v>526</v>
      </c>
      <c r="C52" s="18">
        <v>363500</v>
      </c>
      <c r="D52" s="1"/>
    </row>
    <row r="53" spans="1:4" ht="19.5" customHeight="1" thickBot="1" x14ac:dyDescent="0.25">
      <c r="A53" s="16" t="s">
        <v>342</v>
      </c>
      <c r="B53" s="17" t="s">
        <v>190</v>
      </c>
      <c r="C53" s="18">
        <v>450000</v>
      </c>
      <c r="D53" s="62" t="s">
        <v>6</v>
      </c>
    </row>
    <row r="54" spans="1:4" ht="19.5" customHeight="1" thickBot="1" x14ac:dyDescent="0.25">
      <c r="A54" s="13" t="s">
        <v>805</v>
      </c>
      <c r="B54" s="14" t="s">
        <v>532</v>
      </c>
      <c r="C54" s="26">
        <v>7550000</v>
      </c>
      <c r="D54" s="1"/>
    </row>
    <row r="55" spans="1:4" ht="19.5" customHeight="1" thickBot="1" x14ac:dyDescent="0.25">
      <c r="A55" s="13" t="s">
        <v>641</v>
      </c>
      <c r="B55" s="14" t="s">
        <v>532</v>
      </c>
      <c r="C55" s="26">
        <v>2500000</v>
      </c>
      <c r="D55" s="1"/>
    </row>
    <row r="56" spans="1:4" ht="19.5" customHeight="1" thickBot="1" x14ac:dyDescent="0.25">
      <c r="A56" s="13" t="s">
        <v>378</v>
      </c>
      <c r="B56" s="14" t="s">
        <v>314</v>
      </c>
      <c r="C56" s="15">
        <v>750000</v>
      </c>
      <c r="D56" s="62" t="s">
        <v>6</v>
      </c>
    </row>
    <row r="57" spans="1:4" ht="19.5" customHeight="1" thickBot="1" x14ac:dyDescent="0.25">
      <c r="A57" s="84" t="s">
        <v>1078</v>
      </c>
      <c r="B57" s="14" t="s">
        <v>1048</v>
      </c>
      <c r="C57" s="15">
        <v>800000</v>
      </c>
      <c r="D57" s="1"/>
    </row>
    <row r="58" spans="1:4" x14ac:dyDescent="0.2">
      <c r="A58" s="2"/>
      <c r="B58" s="2"/>
      <c r="C58" s="2"/>
      <c r="D58" s="1"/>
    </row>
    <row r="59" spans="1:4" ht="18" x14ac:dyDescent="0.2">
      <c r="A59" s="98" t="s">
        <v>3</v>
      </c>
      <c r="B59" s="98"/>
      <c r="C59" s="5">
        <f>105000000-C5</f>
        <v>8754452</v>
      </c>
      <c r="D59" s="1"/>
    </row>
    <row r="60" spans="1:4" x14ac:dyDescent="0.2">
      <c r="A60" s="2"/>
      <c r="B60" s="2"/>
      <c r="C60" s="2"/>
      <c r="D60" s="1"/>
    </row>
    <row r="61" spans="1:4" x14ac:dyDescent="0.2">
      <c r="A61" s="2"/>
      <c r="B61" s="2"/>
      <c r="C61" s="2"/>
      <c r="D61" s="1"/>
    </row>
    <row r="62" spans="1:4" ht="18.75" customHeight="1" x14ac:dyDescent="0.2">
      <c r="A62" s="6" t="s">
        <v>4</v>
      </c>
      <c r="B62" s="2"/>
      <c r="C62" s="2"/>
      <c r="D62" s="2"/>
    </row>
    <row r="63" spans="1:4" ht="18.75" customHeight="1" x14ac:dyDescent="0.2">
      <c r="A63" s="58" t="s">
        <v>78</v>
      </c>
      <c r="B63" s="57" t="s">
        <v>51</v>
      </c>
      <c r="C63" s="32">
        <v>1</v>
      </c>
      <c r="D63" s="2"/>
    </row>
    <row r="64" spans="1:4" ht="18.75" customHeight="1" x14ac:dyDescent="0.2">
      <c r="A64" s="70" t="s">
        <v>410</v>
      </c>
      <c r="B64" s="67" t="s">
        <v>296</v>
      </c>
      <c r="C64" s="31">
        <v>2</v>
      </c>
      <c r="D64" s="2"/>
    </row>
    <row r="65" spans="1:4" ht="18.75" customHeight="1" x14ac:dyDescent="0.2">
      <c r="A65" s="58" t="s">
        <v>704</v>
      </c>
      <c r="B65" s="57" t="s">
        <v>493</v>
      </c>
      <c r="C65" s="31">
        <v>3</v>
      </c>
      <c r="D65" s="2"/>
    </row>
    <row r="66" spans="1:4" ht="18.75" customHeight="1" x14ac:dyDescent="0.2">
      <c r="A66" s="58" t="s">
        <v>726</v>
      </c>
      <c r="B66" s="57" t="s">
        <v>493</v>
      </c>
      <c r="C66" s="31">
        <v>4</v>
      </c>
      <c r="D66" s="2"/>
    </row>
    <row r="67" spans="1:4" ht="18.75" customHeight="1" x14ac:dyDescent="0.2">
      <c r="A67" s="58" t="s">
        <v>732</v>
      </c>
      <c r="B67" s="57" t="s">
        <v>493</v>
      </c>
      <c r="C67" s="32">
        <v>5</v>
      </c>
      <c r="D67" s="2"/>
    </row>
    <row r="68" spans="1:4" ht="18.75" customHeight="1" x14ac:dyDescent="0.2">
      <c r="A68" s="60" t="s">
        <v>1099</v>
      </c>
      <c r="B68" s="12" t="s">
        <v>824</v>
      </c>
      <c r="C68" s="32">
        <v>6</v>
      </c>
      <c r="D68" s="2"/>
    </row>
    <row r="69" spans="1:4" ht="18.75" customHeight="1" x14ac:dyDescent="0.2">
      <c r="A69" s="60" t="s">
        <v>1120</v>
      </c>
      <c r="B69" s="12" t="s">
        <v>824</v>
      </c>
      <c r="C69" s="32">
        <v>7</v>
      </c>
      <c r="D69" s="2"/>
    </row>
    <row r="70" spans="1:4" ht="18.75" customHeight="1" x14ac:dyDescent="0.2">
      <c r="A70" s="60" t="s">
        <v>1137</v>
      </c>
      <c r="B70" s="12" t="s">
        <v>824</v>
      </c>
      <c r="C70" s="32">
        <v>8</v>
      </c>
      <c r="D70" s="2"/>
    </row>
    <row r="71" spans="1:4" ht="18.75" customHeight="1" x14ac:dyDescent="0.2">
      <c r="A71" s="60" t="s">
        <v>1151</v>
      </c>
      <c r="B71" s="12" t="s">
        <v>824</v>
      </c>
      <c r="C71" s="32">
        <v>9</v>
      </c>
      <c r="D71" s="2"/>
    </row>
    <row r="72" spans="1:4" ht="18.75" customHeight="1" x14ac:dyDescent="0.2">
      <c r="A72" s="60" t="s">
        <v>1163</v>
      </c>
      <c r="B72" s="12" t="s">
        <v>824</v>
      </c>
      <c r="C72" s="32">
        <v>10</v>
      </c>
      <c r="D72" s="2"/>
    </row>
    <row r="73" spans="1:4" x14ac:dyDescent="0.2">
      <c r="A73" s="1"/>
      <c r="B73" s="1"/>
      <c r="C73" s="38"/>
      <c r="D73" s="1"/>
    </row>
    <row r="74" spans="1:4" ht="15.75" x14ac:dyDescent="0.2">
      <c r="A74" s="95" t="s">
        <v>692</v>
      </c>
      <c r="B74" s="95"/>
      <c r="C74" s="95"/>
    </row>
  </sheetData>
  <mergeCells count="5">
    <mergeCell ref="A1:C1"/>
    <mergeCell ref="A2:C2"/>
    <mergeCell ref="A3:C3"/>
    <mergeCell ref="A59:B59"/>
    <mergeCell ref="A74:C74"/>
  </mergeCells>
  <hyperlinks>
    <hyperlink ref="A3" r:id="rId1" display="mailto:stratdave@cox.net" xr:uid="{00000000-0004-0000-0400-000000000000}"/>
  </hyperlinks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D70"/>
  <sheetViews>
    <sheetView workbookViewId="0">
      <selection sqref="A1:C1"/>
    </sheetView>
  </sheetViews>
  <sheetFormatPr defaultRowHeight="12.75" x14ac:dyDescent="0.2"/>
  <cols>
    <col min="1" max="1" width="40.28515625" customWidth="1"/>
    <col min="2" max="2" width="33.28515625" customWidth="1"/>
    <col min="3" max="3" width="32.140625" customWidth="1"/>
    <col min="4" max="4" width="27.5703125" customWidth="1"/>
    <col min="5" max="5" width="32.140625" customWidth="1"/>
  </cols>
  <sheetData>
    <row r="1" spans="1:4" ht="19.5" customHeight="1" x14ac:dyDescent="0.2">
      <c r="A1" s="96" t="s">
        <v>737</v>
      </c>
      <c r="B1" s="96"/>
      <c r="C1" s="96"/>
      <c r="D1" s="1"/>
    </row>
    <row r="2" spans="1:4" ht="15.75" customHeight="1" x14ac:dyDescent="0.2">
      <c r="A2" s="102" t="s">
        <v>735</v>
      </c>
      <c r="B2" s="102"/>
      <c r="C2" s="102"/>
      <c r="D2" s="1"/>
    </row>
    <row r="3" spans="1:4" x14ac:dyDescent="0.2">
      <c r="A3" s="103" t="s">
        <v>736</v>
      </c>
      <c r="B3" s="104"/>
      <c r="C3" s="104"/>
      <c r="D3" s="1"/>
    </row>
    <row r="4" spans="1:4" ht="19.5" x14ac:dyDescent="0.25">
      <c r="A4" s="53" t="s">
        <v>0</v>
      </c>
      <c r="B4" s="46" t="s">
        <v>5</v>
      </c>
      <c r="C4" s="37" t="s">
        <v>1</v>
      </c>
      <c r="D4" s="1"/>
    </row>
    <row r="5" spans="1:4" ht="46.5" customHeight="1" thickBot="1" x14ac:dyDescent="0.25">
      <c r="A5" s="69">
        <v>32</v>
      </c>
      <c r="B5" s="3" t="s">
        <v>2</v>
      </c>
      <c r="C5" s="4">
        <f>SUM(C6:C53)+C70</f>
        <v>45056800</v>
      </c>
      <c r="D5" s="1"/>
    </row>
    <row r="6" spans="1:4" ht="19.5" customHeight="1" thickBot="1" x14ac:dyDescent="0.25">
      <c r="A6" s="19" t="s">
        <v>994</v>
      </c>
      <c r="B6" s="14" t="s">
        <v>825</v>
      </c>
      <c r="C6" s="15">
        <v>1360000</v>
      </c>
      <c r="D6" s="1"/>
    </row>
    <row r="7" spans="1:4" ht="19.5" customHeight="1" thickBot="1" x14ac:dyDescent="0.25">
      <c r="A7" s="81" t="s">
        <v>1056</v>
      </c>
      <c r="B7" s="14" t="s">
        <v>825</v>
      </c>
      <c r="C7" s="15">
        <v>900000</v>
      </c>
      <c r="D7" s="1"/>
    </row>
    <row r="8" spans="1:4" ht="19.5" customHeight="1" thickBot="1" x14ac:dyDescent="0.25">
      <c r="A8" s="13" t="s">
        <v>842</v>
      </c>
      <c r="B8" s="14" t="s">
        <v>825</v>
      </c>
      <c r="C8" s="15">
        <v>710000</v>
      </c>
    </row>
    <row r="9" spans="1:4" ht="19.5" customHeight="1" thickBot="1" x14ac:dyDescent="0.25">
      <c r="A9" s="13" t="s">
        <v>876</v>
      </c>
      <c r="B9" s="14" t="s">
        <v>825</v>
      </c>
      <c r="C9" s="15">
        <v>710000</v>
      </c>
      <c r="D9" s="1"/>
    </row>
    <row r="10" spans="1:4" ht="19.5" customHeight="1" thickBot="1" x14ac:dyDescent="0.25">
      <c r="A10" s="13" t="s">
        <v>877</v>
      </c>
      <c r="B10" s="14" t="s">
        <v>825</v>
      </c>
      <c r="C10" s="15">
        <v>710000</v>
      </c>
      <c r="D10" s="1"/>
    </row>
    <row r="11" spans="1:4" ht="19.5" customHeight="1" thickBot="1" x14ac:dyDescent="0.25">
      <c r="A11" s="13" t="s">
        <v>878</v>
      </c>
      <c r="B11" s="14" t="s">
        <v>825</v>
      </c>
      <c r="C11" s="15">
        <v>710000</v>
      </c>
      <c r="D11" s="1"/>
    </row>
    <row r="12" spans="1:4" ht="19.5" customHeight="1" thickBot="1" x14ac:dyDescent="0.25">
      <c r="A12" s="13" t="s">
        <v>846</v>
      </c>
      <c r="B12" s="14" t="s">
        <v>825</v>
      </c>
      <c r="C12" s="15">
        <v>710000</v>
      </c>
      <c r="D12" s="1"/>
    </row>
    <row r="13" spans="1:4" ht="19.5" customHeight="1" thickBot="1" x14ac:dyDescent="0.25">
      <c r="A13" s="16" t="s">
        <v>1214</v>
      </c>
      <c r="B13" s="17" t="s">
        <v>825</v>
      </c>
      <c r="C13" s="18">
        <v>425000</v>
      </c>
      <c r="D13" s="1"/>
    </row>
    <row r="14" spans="1:4" ht="19.5" customHeight="1" thickBot="1" x14ac:dyDescent="0.25">
      <c r="A14" s="22" t="s">
        <v>1213</v>
      </c>
      <c r="B14" s="17" t="s">
        <v>500</v>
      </c>
      <c r="C14" s="18">
        <v>350000</v>
      </c>
      <c r="D14" s="1"/>
    </row>
    <row r="15" spans="1:4" ht="19.5" customHeight="1" thickBot="1" x14ac:dyDescent="0.25">
      <c r="A15" s="13" t="s">
        <v>761</v>
      </c>
      <c r="B15" s="14" t="s">
        <v>500</v>
      </c>
      <c r="C15" s="15">
        <v>720000</v>
      </c>
      <c r="D15" s="1"/>
    </row>
    <row r="16" spans="1:4" ht="19.5" customHeight="1" thickBot="1" x14ac:dyDescent="0.25">
      <c r="A16" s="13" t="s">
        <v>738</v>
      </c>
      <c r="B16" s="14" t="s">
        <v>500</v>
      </c>
      <c r="C16" s="15">
        <v>720000</v>
      </c>
      <c r="D16" s="1"/>
    </row>
    <row r="17" spans="1:4" ht="19.5" customHeight="1" thickBot="1" x14ac:dyDescent="0.25">
      <c r="A17" s="13" t="s">
        <v>798</v>
      </c>
      <c r="B17" s="14" t="s">
        <v>500</v>
      </c>
      <c r="C17" s="15">
        <v>720000</v>
      </c>
      <c r="D17" s="1"/>
    </row>
    <row r="18" spans="1:4" ht="19.5" customHeight="1" thickBot="1" x14ac:dyDescent="0.25">
      <c r="A18" s="13" t="s">
        <v>762</v>
      </c>
      <c r="B18" s="14" t="s">
        <v>500</v>
      </c>
      <c r="C18" s="15">
        <v>720000</v>
      </c>
      <c r="D18" s="1"/>
    </row>
    <row r="19" spans="1:4" ht="19.5" customHeight="1" thickBot="1" x14ac:dyDescent="0.25">
      <c r="A19" s="13" t="s">
        <v>763</v>
      </c>
      <c r="B19" s="14" t="s">
        <v>500</v>
      </c>
      <c r="C19" s="15">
        <v>720000</v>
      </c>
      <c r="D19" s="1"/>
    </row>
    <row r="20" spans="1:4" ht="19.5" customHeight="1" thickBot="1" x14ac:dyDescent="0.25">
      <c r="A20" s="13" t="s">
        <v>764</v>
      </c>
      <c r="B20" s="14" t="s">
        <v>500</v>
      </c>
      <c r="C20" s="15">
        <v>720000</v>
      </c>
      <c r="D20" s="1"/>
    </row>
    <row r="21" spans="1:4" ht="19.5" customHeight="1" thickBot="1" x14ac:dyDescent="0.25">
      <c r="A21" s="13" t="s">
        <v>765</v>
      </c>
      <c r="B21" s="14" t="s">
        <v>500</v>
      </c>
      <c r="C21" s="15">
        <v>720000</v>
      </c>
      <c r="D21" s="1"/>
    </row>
    <row r="22" spans="1:4" ht="19.5" customHeight="1" thickBot="1" x14ac:dyDescent="0.25">
      <c r="A22" s="13" t="s">
        <v>508</v>
      </c>
      <c r="B22" s="14" t="s">
        <v>500</v>
      </c>
      <c r="C22" s="15">
        <v>700000</v>
      </c>
      <c r="D22" s="1"/>
    </row>
    <row r="23" spans="1:4" ht="19.5" customHeight="1" thickBot="1" x14ac:dyDescent="0.25">
      <c r="A23" s="42" t="s">
        <v>506</v>
      </c>
      <c r="B23" s="14" t="s">
        <v>500</v>
      </c>
      <c r="C23" s="15">
        <v>700000</v>
      </c>
      <c r="D23" s="1"/>
    </row>
    <row r="24" spans="1:4" ht="19.5" customHeight="1" thickBot="1" x14ac:dyDescent="0.25">
      <c r="A24" s="13" t="s">
        <v>507</v>
      </c>
      <c r="B24" s="14" t="s">
        <v>500</v>
      </c>
      <c r="C24" s="15">
        <v>700000</v>
      </c>
      <c r="D24" s="1"/>
    </row>
    <row r="25" spans="1:4" ht="19.5" customHeight="1" thickBot="1" x14ac:dyDescent="0.25">
      <c r="A25" s="73" t="s">
        <v>501</v>
      </c>
      <c r="B25" s="14" t="s">
        <v>500</v>
      </c>
      <c r="C25" s="15">
        <v>700000</v>
      </c>
      <c r="D25" s="1"/>
    </row>
    <row r="26" spans="1:4" ht="19.5" customHeight="1" thickBot="1" x14ac:dyDescent="0.25">
      <c r="A26" s="19" t="s">
        <v>524</v>
      </c>
      <c r="B26" s="23" t="s">
        <v>500</v>
      </c>
      <c r="C26" s="15">
        <v>700000</v>
      </c>
      <c r="D26" s="1"/>
    </row>
    <row r="27" spans="1:4" ht="19.5" customHeight="1" thickBot="1" x14ac:dyDescent="0.25">
      <c r="A27" s="13" t="s">
        <v>580</v>
      </c>
      <c r="B27" s="55" t="s">
        <v>500</v>
      </c>
      <c r="C27" s="15">
        <v>700000</v>
      </c>
      <c r="D27" s="1"/>
    </row>
    <row r="28" spans="1:4" ht="19.5" customHeight="1" thickBot="1" x14ac:dyDescent="0.25">
      <c r="A28" s="22" t="s">
        <v>875</v>
      </c>
      <c r="B28" s="41" t="s">
        <v>298</v>
      </c>
      <c r="C28" s="18">
        <v>290000</v>
      </c>
      <c r="D28" s="1"/>
    </row>
    <row r="29" spans="1:4" ht="19.5" customHeight="1" thickBot="1" x14ac:dyDescent="0.25">
      <c r="A29" s="22" t="s">
        <v>973</v>
      </c>
      <c r="B29" s="41" t="s">
        <v>298</v>
      </c>
      <c r="C29" s="18">
        <v>290000</v>
      </c>
      <c r="D29" s="1"/>
    </row>
    <row r="30" spans="1:4" ht="19.5" customHeight="1" thickBot="1" x14ac:dyDescent="0.25">
      <c r="A30" s="13" t="s">
        <v>450</v>
      </c>
      <c r="B30" s="14" t="s">
        <v>298</v>
      </c>
      <c r="C30" s="15">
        <v>580000</v>
      </c>
      <c r="D30" s="1"/>
    </row>
    <row r="31" spans="1:4" ht="19.5" customHeight="1" thickBot="1" x14ac:dyDescent="0.25">
      <c r="A31" s="13" t="s">
        <v>310</v>
      </c>
      <c r="B31" s="14" t="s">
        <v>298</v>
      </c>
      <c r="C31" s="15">
        <v>580000</v>
      </c>
      <c r="D31" s="1"/>
    </row>
    <row r="32" spans="1:4" ht="19.5" customHeight="1" thickBot="1" x14ac:dyDescent="0.25">
      <c r="A32" s="13" t="s">
        <v>312</v>
      </c>
      <c r="B32" s="14" t="s">
        <v>298</v>
      </c>
      <c r="C32" s="15">
        <v>580000</v>
      </c>
      <c r="D32" s="1"/>
    </row>
    <row r="33" spans="1:4" ht="19.5" customHeight="1" thickBot="1" x14ac:dyDescent="0.25">
      <c r="A33" s="13" t="s">
        <v>197</v>
      </c>
      <c r="B33" s="55" t="s">
        <v>184</v>
      </c>
      <c r="C33" s="15">
        <v>560000</v>
      </c>
      <c r="D33" s="1"/>
    </row>
    <row r="34" spans="1:4" ht="19.5" customHeight="1" thickBot="1" x14ac:dyDescent="0.25">
      <c r="A34" s="13" t="s">
        <v>204</v>
      </c>
      <c r="B34" s="14" t="s">
        <v>184</v>
      </c>
      <c r="C34" s="15">
        <v>560000</v>
      </c>
      <c r="D34" s="1"/>
    </row>
    <row r="35" spans="1:4" ht="19.5" customHeight="1" thickBot="1" x14ac:dyDescent="0.25">
      <c r="A35" s="16" t="s">
        <v>519</v>
      </c>
      <c r="B35" s="41" t="s">
        <v>184</v>
      </c>
      <c r="C35" s="18">
        <v>3750000</v>
      </c>
      <c r="D35" s="1"/>
    </row>
    <row r="36" spans="1:4" ht="19.5" customHeight="1" thickBot="1" x14ac:dyDescent="0.25">
      <c r="A36" s="22" t="s">
        <v>517</v>
      </c>
      <c r="B36" s="17" t="s">
        <v>101</v>
      </c>
      <c r="C36" s="18">
        <v>5750000</v>
      </c>
      <c r="D36" s="1"/>
    </row>
    <row r="37" spans="1:4" ht="19.5" customHeight="1" thickBot="1" x14ac:dyDescent="0.25">
      <c r="A37" s="22" t="s">
        <v>518</v>
      </c>
      <c r="B37" s="41" t="s">
        <v>101</v>
      </c>
      <c r="C37" s="18">
        <v>1125000</v>
      </c>
      <c r="D37" s="1"/>
    </row>
    <row r="38" spans="1:4" ht="19.5" customHeight="1" thickBot="1" x14ac:dyDescent="0.25">
      <c r="A38" s="16" t="s">
        <v>429</v>
      </c>
      <c r="B38" s="72" t="s">
        <v>101</v>
      </c>
      <c r="C38" s="18">
        <v>1000000</v>
      </c>
      <c r="D38" s="1"/>
    </row>
    <row r="39" spans="1:4" ht="19.5" customHeight="1" thickBot="1" x14ac:dyDescent="0.25">
      <c r="A39" s="16" t="s">
        <v>841</v>
      </c>
      <c r="B39" s="41" t="s">
        <v>101</v>
      </c>
      <c r="C39" s="18">
        <v>500050</v>
      </c>
      <c r="D39" s="1"/>
    </row>
    <row r="40" spans="1:4" ht="19.5" customHeight="1" thickBot="1" x14ac:dyDescent="0.25">
      <c r="A40" s="16" t="s">
        <v>111</v>
      </c>
      <c r="B40" s="17" t="s">
        <v>101</v>
      </c>
      <c r="C40" s="18">
        <v>325000</v>
      </c>
      <c r="D40" s="1"/>
    </row>
    <row r="41" spans="1:4" ht="19.5" customHeight="1" thickBot="1" x14ac:dyDescent="0.25">
      <c r="A41" s="16" t="s">
        <v>522</v>
      </c>
      <c r="B41" s="72" t="s">
        <v>101</v>
      </c>
      <c r="C41" s="18">
        <v>291750</v>
      </c>
      <c r="D41" s="1"/>
    </row>
    <row r="42" spans="1:4" ht="19.5" customHeight="1" thickBot="1" x14ac:dyDescent="0.25">
      <c r="A42" s="16" t="s">
        <v>828</v>
      </c>
      <c r="B42" s="59" t="s">
        <v>101</v>
      </c>
      <c r="C42" s="18">
        <v>275000</v>
      </c>
      <c r="D42" s="2"/>
    </row>
    <row r="43" spans="1:4" ht="19.5" customHeight="1" thickBot="1" x14ac:dyDescent="0.25">
      <c r="A43" s="61" t="s">
        <v>625</v>
      </c>
      <c r="B43" s="23" t="s">
        <v>624</v>
      </c>
      <c r="C43" s="15">
        <v>1300000</v>
      </c>
      <c r="D43" s="7"/>
    </row>
    <row r="44" spans="1:4" ht="19.5" customHeight="1" thickBot="1" x14ac:dyDescent="0.25">
      <c r="A44" s="13" t="s">
        <v>267</v>
      </c>
      <c r="B44" s="14" t="s">
        <v>200</v>
      </c>
      <c r="C44" s="15">
        <v>575000</v>
      </c>
      <c r="D44" s="7"/>
    </row>
    <row r="45" spans="1:4" ht="19.5" customHeight="1" thickBot="1" x14ac:dyDescent="0.25">
      <c r="A45" s="16" t="s">
        <v>873</v>
      </c>
      <c r="B45" s="72" t="s">
        <v>526</v>
      </c>
      <c r="C45" s="18">
        <v>2000000</v>
      </c>
    </row>
    <row r="46" spans="1:4" ht="19.5" customHeight="1" thickBot="1" x14ac:dyDescent="0.25">
      <c r="A46" s="16" t="s">
        <v>977</v>
      </c>
      <c r="B46" s="17" t="s">
        <v>526</v>
      </c>
      <c r="C46" s="18">
        <v>360000</v>
      </c>
    </row>
    <row r="47" spans="1:4" ht="19.5" customHeight="1" thickBot="1" x14ac:dyDescent="0.25">
      <c r="A47" s="16" t="s">
        <v>1212</v>
      </c>
      <c r="B47" s="17" t="s">
        <v>526</v>
      </c>
      <c r="C47" s="18">
        <v>500000</v>
      </c>
      <c r="D47" s="1"/>
    </row>
    <row r="48" spans="1:4" ht="19.5" customHeight="1" thickBot="1" x14ac:dyDescent="0.25">
      <c r="A48" s="13" t="s">
        <v>996</v>
      </c>
      <c r="B48" s="14" t="s">
        <v>995</v>
      </c>
      <c r="C48" s="15">
        <v>710000</v>
      </c>
      <c r="D48" s="1"/>
    </row>
    <row r="49" spans="1:4" ht="19.5" customHeight="1" thickBot="1" x14ac:dyDescent="0.25">
      <c r="A49" s="13" t="s">
        <v>472</v>
      </c>
      <c r="B49" s="14" t="s">
        <v>314</v>
      </c>
      <c r="C49" s="15">
        <v>585000</v>
      </c>
      <c r="D49" s="62" t="s">
        <v>6</v>
      </c>
    </row>
    <row r="50" spans="1:4" ht="19.5" customHeight="1" thickBot="1" x14ac:dyDescent="0.25">
      <c r="A50" s="13" t="s">
        <v>627</v>
      </c>
      <c r="B50" s="14" t="s">
        <v>604</v>
      </c>
      <c r="C50" s="15">
        <v>800000</v>
      </c>
      <c r="D50" s="62" t="s">
        <v>6</v>
      </c>
    </row>
    <row r="51" spans="1:4" ht="19.5" customHeight="1" thickBot="1" x14ac:dyDescent="0.25">
      <c r="A51" s="13" t="s">
        <v>803</v>
      </c>
      <c r="B51" s="14" t="s">
        <v>603</v>
      </c>
      <c r="C51" s="15">
        <v>1350000</v>
      </c>
      <c r="D51" s="62" t="s">
        <v>6</v>
      </c>
    </row>
    <row r="52" spans="1:4" ht="19.5" customHeight="1" thickBot="1" x14ac:dyDescent="0.25">
      <c r="A52" s="61" t="s">
        <v>657</v>
      </c>
      <c r="B52" s="14" t="s">
        <v>603</v>
      </c>
      <c r="C52" s="15">
        <v>795000</v>
      </c>
      <c r="D52" s="62" t="s">
        <v>6</v>
      </c>
    </row>
    <row r="53" spans="1:4" x14ac:dyDescent="0.2">
      <c r="A53" s="1"/>
      <c r="B53" s="1"/>
      <c r="C53" s="1"/>
      <c r="D53" s="2"/>
    </row>
    <row r="54" spans="1:4" ht="18" x14ac:dyDescent="0.2">
      <c r="A54" s="98" t="s">
        <v>3</v>
      </c>
      <c r="B54" s="98"/>
      <c r="C54" s="5">
        <f>105000000-C5</f>
        <v>59943200</v>
      </c>
      <c r="D54" s="2"/>
    </row>
    <row r="55" spans="1:4" x14ac:dyDescent="0.2">
      <c r="A55" s="1"/>
      <c r="B55" s="1"/>
      <c r="C55" s="1"/>
      <c r="D55" s="2"/>
    </row>
    <row r="56" spans="1:4" ht="18.75" customHeight="1" x14ac:dyDescent="0.2">
      <c r="A56" s="6" t="s">
        <v>4</v>
      </c>
      <c r="B56" s="1"/>
      <c r="C56" s="1"/>
      <c r="D56" s="2"/>
    </row>
    <row r="57" spans="1:4" ht="18.75" customHeight="1" x14ac:dyDescent="0.2">
      <c r="A57" s="9" t="s">
        <v>257</v>
      </c>
      <c r="B57" s="63" t="s">
        <v>191</v>
      </c>
      <c r="C57" s="31">
        <v>1</v>
      </c>
      <c r="D57" s="2"/>
    </row>
    <row r="58" spans="1:4" ht="18.75" customHeight="1" x14ac:dyDescent="0.2">
      <c r="A58" s="70" t="s">
        <v>405</v>
      </c>
      <c r="B58" s="67" t="s">
        <v>296</v>
      </c>
      <c r="C58" s="31">
        <v>2</v>
      </c>
      <c r="D58" s="2"/>
    </row>
    <row r="59" spans="1:4" ht="18.75" customHeight="1" x14ac:dyDescent="0.2">
      <c r="A59" s="58" t="s">
        <v>724</v>
      </c>
      <c r="B59" s="57" t="s">
        <v>493</v>
      </c>
      <c r="C59" s="31">
        <v>3</v>
      </c>
    </row>
    <row r="60" spans="1:4" ht="18.75" customHeight="1" x14ac:dyDescent="0.2">
      <c r="A60" s="58" t="s">
        <v>721</v>
      </c>
      <c r="B60" s="57" t="s">
        <v>493</v>
      </c>
      <c r="C60" s="31">
        <v>4</v>
      </c>
    </row>
    <row r="61" spans="1:4" ht="18.75" customHeight="1" x14ac:dyDescent="0.2">
      <c r="A61" s="58" t="s">
        <v>693</v>
      </c>
      <c r="B61" s="57" t="s">
        <v>493</v>
      </c>
      <c r="C61" s="31">
        <v>5</v>
      </c>
    </row>
    <row r="62" spans="1:4" ht="18.75" customHeight="1" x14ac:dyDescent="0.2">
      <c r="A62" s="58" t="s">
        <v>718</v>
      </c>
      <c r="B62" s="57" t="s">
        <v>493</v>
      </c>
      <c r="C62" s="31">
        <v>6</v>
      </c>
    </row>
    <row r="63" spans="1:4" ht="18.75" customHeight="1" x14ac:dyDescent="0.2">
      <c r="A63" s="58" t="s">
        <v>730</v>
      </c>
      <c r="B63" s="57" t="s">
        <v>493</v>
      </c>
      <c r="C63" s="31">
        <v>7</v>
      </c>
    </row>
    <row r="64" spans="1:4" ht="18.75" customHeight="1" x14ac:dyDescent="0.2">
      <c r="A64" s="58" t="s">
        <v>972</v>
      </c>
      <c r="B64" s="57" t="s">
        <v>493</v>
      </c>
      <c r="C64" s="31">
        <v>8</v>
      </c>
    </row>
    <row r="65" spans="1:3" ht="18.75" customHeight="1" x14ac:dyDescent="0.2">
      <c r="A65" s="87" t="s">
        <v>1174</v>
      </c>
      <c r="B65" s="12" t="s">
        <v>824</v>
      </c>
      <c r="C65" s="32">
        <v>9</v>
      </c>
    </row>
    <row r="66" spans="1:3" ht="18.75" customHeight="1" x14ac:dyDescent="0.2">
      <c r="A66" s="60" t="s">
        <v>1145</v>
      </c>
      <c r="B66" s="12" t="s">
        <v>824</v>
      </c>
      <c r="C66" s="32">
        <v>10</v>
      </c>
    </row>
    <row r="67" spans="1:3" ht="18.75" customHeight="1" x14ac:dyDescent="0.2">
      <c r="C67" s="32" t="s">
        <v>5</v>
      </c>
    </row>
    <row r="68" spans="1:3" ht="15.75" x14ac:dyDescent="0.2">
      <c r="A68" s="95" t="s">
        <v>1073</v>
      </c>
      <c r="B68" s="95"/>
      <c r="C68" s="95"/>
    </row>
    <row r="69" spans="1:3" ht="13.5" thickBot="1" x14ac:dyDescent="0.25"/>
    <row r="70" spans="1:3" ht="17.25" thickBot="1" x14ac:dyDescent="0.25">
      <c r="A70" s="99" t="s">
        <v>931</v>
      </c>
      <c r="B70" s="100"/>
      <c r="C70" s="15">
        <v>3800000</v>
      </c>
    </row>
  </sheetData>
  <mergeCells count="6">
    <mergeCell ref="A70:B70"/>
    <mergeCell ref="A1:C1"/>
    <mergeCell ref="A2:C2"/>
    <mergeCell ref="A3:C3"/>
    <mergeCell ref="A54:B54"/>
    <mergeCell ref="A68:C68"/>
  </mergeCells>
  <hyperlinks>
    <hyperlink ref="A3" r:id="rId1" xr:uid="{00000000-0004-0000-0D00-000000000000}"/>
  </hyperlink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800000"/>
  </sheetPr>
  <dimension ref="A1:H47"/>
  <sheetViews>
    <sheetView workbookViewId="0">
      <selection sqref="A1:C1"/>
    </sheetView>
  </sheetViews>
  <sheetFormatPr defaultRowHeight="12.75" x14ac:dyDescent="0.2"/>
  <cols>
    <col min="1" max="1" width="34.7109375" customWidth="1"/>
    <col min="2" max="2" width="33.85546875" customWidth="1"/>
    <col min="3" max="3" width="32.140625" customWidth="1"/>
    <col min="4" max="4" width="28.42578125" customWidth="1"/>
    <col min="5" max="5" width="32.140625" customWidth="1"/>
  </cols>
  <sheetData>
    <row r="1" spans="1:4" ht="18" x14ac:dyDescent="0.2">
      <c r="A1" s="105" t="s">
        <v>333</v>
      </c>
      <c r="B1" s="105"/>
      <c r="C1" s="105"/>
      <c r="D1" s="1"/>
    </row>
    <row r="2" spans="1:4" x14ac:dyDescent="0.2">
      <c r="A2" s="92" t="s">
        <v>302</v>
      </c>
      <c r="B2" s="92"/>
      <c r="C2" s="92"/>
      <c r="D2" s="1"/>
    </row>
    <row r="3" spans="1:4" ht="15" x14ac:dyDescent="0.25">
      <c r="A3" s="106" t="s">
        <v>303</v>
      </c>
      <c r="B3" s="106"/>
      <c r="C3" s="106"/>
      <c r="D3" s="1"/>
    </row>
    <row r="4" spans="1:4" ht="19.5" x14ac:dyDescent="0.25">
      <c r="A4" s="53" t="s">
        <v>0</v>
      </c>
      <c r="B4" s="25" t="s">
        <v>5</v>
      </c>
      <c r="C4" s="37" t="s">
        <v>1</v>
      </c>
      <c r="D4" s="1"/>
    </row>
    <row r="5" spans="1:4" ht="32.25" thickBot="1" x14ac:dyDescent="0.25">
      <c r="A5" s="69">
        <v>29</v>
      </c>
      <c r="B5" s="3" t="s">
        <v>2</v>
      </c>
      <c r="C5" s="4">
        <f>SUM(C6:C35)</f>
        <v>25545999</v>
      </c>
      <c r="D5" s="1"/>
    </row>
    <row r="6" spans="1:4" ht="20.25" customHeight="1" thickBot="1" x14ac:dyDescent="0.25">
      <c r="A6" s="81" t="s">
        <v>1057</v>
      </c>
      <c r="B6" s="14" t="s">
        <v>825</v>
      </c>
      <c r="C6" s="15">
        <v>2000000</v>
      </c>
      <c r="D6" s="1"/>
    </row>
    <row r="7" spans="1:4" ht="20.25" customHeight="1" thickBot="1" x14ac:dyDescent="0.25">
      <c r="A7" s="81" t="s">
        <v>1079</v>
      </c>
      <c r="B7" s="14" t="s">
        <v>825</v>
      </c>
      <c r="C7" s="15">
        <v>710000</v>
      </c>
      <c r="D7" s="1"/>
    </row>
    <row r="8" spans="1:4" ht="20.25" customHeight="1" thickBot="1" x14ac:dyDescent="0.25">
      <c r="A8" s="13" t="s">
        <v>849</v>
      </c>
      <c r="B8" s="14" t="s">
        <v>825</v>
      </c>
      <c r="C8" s="15">
        <v>710000</v>
      </c>
      <c r="D8" s="1"/>
    </row>
    <row r="9" spans="1:4" ht="20.25" customHeight="1" thickBot="1" x14ac:dyDescent="0.25">
      <c r="A9" s="13" t="s">
        <v>843</v>
      </c>
      <c r="B9" s="14" t="s">
        <v>825</v>
      </c>
      <c r="C9" s="15">
        <v>710000</v>
      </c>
      <c r="D9" s="1"/>
    </row>
    <row r="10" spans="1:4" ht="20.25" customHeight="1" thickBot="1" x14ac:dyDescent="0.25">
      <c r="A10" s="13" t="s">
        <v>844</v>
      </c>
      <c r="B10" s="14" t="s">
        <v>825</v>
      </c>
      <c r="C10" s="15">
        <v>710000</v>
      </c>
      <c r="D10" s="1"/>
    </row>
    <row r="11" spans="1:4" ht="20.25" customHeight="1" thickBot="1" x14ac:dyDescent="0.25">
      <c r="A11" s="13" t="s">
        <v>807</v>
      </c>
      <c r="B11" s="23" t="s">
        <v>500</v>
      </c>
      <c r="C11" s="15">
        <v>720000</v>
      </c>
      <c r="D11" s="1"/>
    </row>
    <row r="12" spans="1:4" ht="20.25" customHeight="1" thickBot="1" x14ac:dyDescent="0.25">
      <c r="A12" s="13" t="s">
        <v>550</v>
      </c>
      <c r="B12" s="23" t="s">
        <v>500</v>
      </c>
      <c r="C12" s="15">
        <v>700000</v>
      </c>
      <c r="D12" s="1"/>
    </row>
    <row r="13" spans="1:4" ht="20.25" customHeight="1" thickBot="1" x14ac:dyDescent="0.25">
      <c r="A13" s="13" t="s">
        <v>666</v>
      </c>
      <c r="B13" s="14" t="s">
        <v>500</v>
      </c>
      <c r="C13" s="15">
        <v>700000</v>
      </c>
      <c r="D13" s="1"/>
    </row>
    <row r="14" spans="1:4" ht="20.25" customHeight="1" thickBot="1" x14ac:dyDescent="0.25">
      <c r="A14" s="13" t="s">
        <v>510</v>
      </c>
      <c r="B14" s="23" t="s">
        <v>500</v>
      </c>
      <c r="C14" s="15">
        <v>700000</v>
      </c>
      <c r="D14" s="1"/>
    </row>
    <row r="15" spans="1:4" ht="20.25" customHeight="1" thickBot="1" x14ac:dyDescent="0.25">
      <c r="A15" s="13" t="s">
        <v>469</v>
      </c>
      <c r="B15" s="14" t="s">
        <v>298</v>
      </c>
      <c r="C15" s="15">
        <v>700000</v>
      </c>
      <c r="D15" s="1"/>
    </row>
    <row r="16" spans="1:4" ht="20.25" customHeight="1" thickBot="1" x14ac:dyDescent="0.25">
      <c r="A16" s="13" t="s">
        <v>1090</v>
      </c>
      <c r="B16" s="14" t="s">
        <v>298</v>
      </c>
      <c r="C16" s="15">
        <v>580000</v>
      </c>
      <c r="D16" s="1"/>
    </row>
    <row r="17" spans="1:8" ht="20.25" customHeight="1" thickBot="1" x14ac:dyDescent="0.25">
      <c r="A17" s="13" t="s">
        <v>311</v>
      </c>
      <c r="B17" s="14" t="s">
        <v>298</v>
      </c>
      <c r="C17" s="15">
        <v>580000</v>
      </c>
      <c r="D17" s="1"/>
    </row>
    <row r="18" spans="1:8" ht="20.25" customHeight="1" thickBot="1" x14ac:dyDescent="0.25">
      <c r="A18" s="13" t="s">
        <v>315</v>
      </c>
      <c r="B18" s="23" t="s">
        <v>298</v>
      </c>
      <c r="C18" s="15">
        <v>580000</v>
      </c>
      <c r="D18" s="1"/>
    </row>
    <row r="19" spans="1:8" ht="20.25" customHeight="1" thickBot="1" x14ac:dyDescent="0.25">
      <c r="A19" s="13" t="s">
        <v>353</v>
      </c>
      <c r="B19" s="14" t="s">
        <v>298</v>
      </c>
      <c r="C19" s="15">
        <v>580000</v>
      </c>
      <c r="D19" s="1"/>
    </row>
    <row r="20" spans="1:8" ht="20.25" customHeight="1" thickBot="1" x14ac:dyDescent="0.25">
      <c r="A20" s="13" t="s">
        <v>282</v>
      </c>
      <c r="B20" s="14" t="s">
        <v>184</v>
      </c>
      <c r="C20" s="15">
        <v>575000</v>
      </c>
      <c r="D20" s="1"/>
    </row>
    <row r="21" spans="1:8" ht="20.25" customHeight="1" thickBot="1" x14ac:dyDescent="0.25">
      <c r="A21" s="13" t="s">
        <v>158</v>
      </c>
      <c r="B21" s="71" t="s">
        <v>101</v>
      </c>
      <c r="C21" s="15">
        <v>1000000</v>
      </c>
      <c r="D21" s="1"/>
    </row>
    <row r="22" spans="1:8" ht="20.25" customHeight="1" thickBot="1" x14ac:dyDescent="0.25">
      <c r="A22" s="13" t="s">
        <v>159</v>
      </c>
      <c r="B22" s="71" t="s">
        <v>101</v>
      </c>
      <c r="C22" s="15">
        <v>583500</v>
      </c>
      <c r="D22" s="1"/>
    </row>
    <row r="23" spans="1:8" ht="20.25" customHeight="1" thickBot="1" x14ac:dyDescent="0.25">
      <c r="A23" s="13" t="s">
        <v>64</v>
      </c>
      <c r="B23" s="23" t="s">
        <v>50</v>
      </c>
      <c r="C23" s="15">
        <v>550000</v>
      </c>
      <c r="D23" s="62" t="s">
        <v>6</v>
      </c>
    </row>
    <row r="24" spans="1:8" ht="20.25" customHeight="1" thickBot="1" x14ac:dyDescent="0.25">
      <c r="A24" s="13" t="s">
        <v>809</v>
      </c>
      <c r="B24" s="23" t="s">
        <v>624</v>
      </c>
      <c r="C24" s="15">
        <v>720000</v>
      </c>
      <c r="D24" s="1"/>
    </row>
    <row r="25" spans="1:8" ht="20.25" customHeight="1" thickBot="1" x14ac:dyDescent="0.25">
      <c r="A25" s="13" t="s">
        <v>451</v>
      </c>
      <c r="B25" s="23" t="s">
        <v>363</v>
      </c>
      <c r="C25" s="15">
        <v>707500</v>
      </c>
      <c r="D25" s="7"/>
    </row>
    <row r="26" spans="1:8" ht="20.25" customHeight="1" thickBot="1" x14ac:dyDescent="0.25">
      <c r="A26" s="13" t="s">
        <v>659</v>
      </c>
      <c r="B26" s="14" t="s">
        <v>526</v>
      </c>
      <c r="C26" s="15">
        <v>4999999</v>
      </c>
      <c r="D26" s="7"/>
    </row>
    <row r="27" spans="1:8" ht="20.25" customHeight="1" thickBot="1" x14ac:dyDescent="0.25">
      <c r="A27" s="13" t="s">
        <v>746</v>
      </c>
      <c r="B27" s="14" t="s">
        <v>601</v>
      </c>
      <c r="C27" s="15">
        <v>720000</v>
      </c>
      <c r="D27" s="1"/>
    </row>
    <row r="28" spans="1:8" ht="20.25" customHeight="1" thickBot="1" x14ac:dyDescent="0.25">
      <c r="A28" s="13" t="s">
        <v>979</v>
      </c>
      <c r="B28" s="14" t="s">
        <v>975</v>
      </c>
      <c r="C28" s="15">
        <v>720000</v>
      </c>
      <c r="D28" s="7"/>
    </row>
    <row r="29" spans="1:8" ht="20.25" customHeight="1" thickBot="1" x14ac:dyDescent="0.25">
      <c r="A29" s="83" t="s">
        <v>1084</v>
      </c>
      <c r="B29" s="14" t="s">
        <v>975</v>
      </c>
      <c r="C29" s="15">
        <v>710000</v>
      </c>
      <c r="D29" s="7"/>
    </row>
    <row r="30" spans="1:8" ht="20.25" customHeight="1" thickBot="1" x14ac:dyDescent="0.25">
      <c r="A30" s="13" t="s">
        <v>799</v>
      </c>
      <c r="B30" s="14" t="s">
        <v>551</v>
      </c>
      <c r="C30" s="15">
        <v>720000</v>
      </c>
      <c r="D30" s="7"/>
    </row>
    <row r="31" spans="1:8" ht="19.5" customHeight="1" thickBot="1" x14ac:dyDescent="0.25">
      <c r="A31" s="13" t="s">
        <v>802</v>
      </c>
      <c r="B31" s="14" t="s">
        <v>551</v>
      </c>
      <c r="C31" s="15">
        <v>720000</v>
      </c>
      <c r="D31" s="1"/>
    </row>
    <row r="32" spans="1:8" ht="19.5" customHeight="1" thickBot="1" x14ac:dyDescent="0.25">
      <c r="A32" s="20" t="s">
        <v>811</v>
      </c>
      <c r="B32" s="14" t="s">
        <v>551</v>
      </c>
      <c r="C32" s="15">
        <v>720000</v>
      </c>
      <c r="D32" s="7"/>
      <c r="H32" s="75"/>
    </row>
    <row r="33" spans="1:4" ht="19.5" customHeight="1" thickBot="1" x14ac:dyDescent="0.25">
      <c r="A33" s="13" t="s">
        <v>800</v>
      </c>
      <c r="B33" s="14" t="s">
        <v>551</v>
      </c>
      <c r="C33" s="15">
        <v>720000</v>
      </c>
      <c r="D33" s="1"/>
    </row>
    <row r="34" spans="1:4" ht="20.25" customHeight="1" thickBot="1" x14ac:dyDescent="0.25">
      <c r="A34" s="13" t="s">
        <v>630</v>
      </c>
      <c r="B34" s="14" t="s">
        <v>603</v>
      </c>
      <c r="C34" s="15">
        <v>700000</v>
      </c>
      <c r="D34" s="62" t="s">
        <v>6</v>
      </c>
    </row>
    <row r="36" spans="1:4" ht="18" x14ac:dyDescent="0.2">
      <c r="A36" s="98" t="s">
        <v>3</v>
      </c>
      <c r="B36" s="98"/>
      <c r="C36" s="5">
        <f>105000000-C5</f>
        <v>79454001</v>
      </c>
      <c r="D36" s="1"/>
    </row>
    <row r="37" spans="1:4" x14ac:dyDescent="0.2">
      <c r="D37" s="1"/>
    </row>
    <row r="38" spans="1:4" ht="18.75" customHeight="1" x14ac:dyDescent="0.2">
      <c r="A38" s="6" t="s">
        <v>4</v>
      </c>
      <c r="B38" s="1"/>
      <c r="C38" s="1"/>
      <c r="D38" s="1"/>
    </row>
    <row r="39" spans="1:4" ht="18.75" customHeight="1" x14ac:dyDescent="0.2">
      <c r="A39" s="58" t="s">
        <v>183</v>
      </c>
      <c r="B39" s="57" t="s">
        <v>51</v>
      </c>
      <c r="C39" s="31">
        <v>1</v>
      </c>
      <c r="D39" s="1"/>
    </row>
    <row r="40" spans="1:4" ht="18.75" customHeight="1" x14ac:dyDescent="0.2">
      <c r="A40" s="60" t="s">
        <v>153</v>
      </c>
      <c r="B40" s="12" t="s">
        <v>106</v>
      </c>
      <c r="C40" s="31">
        <v>2</v>
      </c>
      <c r="D40" s="1"/>
    </row>
    <row r="41" spans="1:4" ht="18.75" customHeight="1" x14ac:dyDescent="0.2">
      <c r="A41" s="70" t="s">
        <v>492</v>
      </c>
      <c r="B41" s="67" t="s">
        <v>296</v>
      </c>
      <c r="C41" s="31">
        <v>3</v>
      </c>
      <c r="D41" s="1"/>
    </row>
    <row r="42" spans="1:4" ht="18.75" customHeight="1" x14ac:dyDescent="0.2">
      <c r="A42" s="58" t="s">
        <v>731</v>
      </c>
      <c r="B42" s="57" t="s">
        <v>493</v>
      </c>
      <c r="C42" s="31">
        <v>4</v>
      </c>
      <c r="D42" s="1"/>
    </row>
    <row r="43" spans="1:4" ht="18.75" customHeight="1" x14ac:dyDescent="0.2">
      <c r="A43" s="58" t="s">
        <v>702</v>
      </c>
      <c r="B43" s="57" t="s">
        <v>493</v>
      </c>
      <c r="C43" s="31">
        <v>5</v>
      </c>
      <c r="D43" s="1"/>
    </row>
    <row r="44" spans="1:4" ht="18.75" customHeight="1" x14ac:dyDescent="0.2">
      <c r="A44" s="60" t="s">
        <v>1092</v>
      </c>
      <c r="B44" s="12" t="s">
        <v>824</v>
      </c>
      <c r="C44" s="32">
        <v>6</v>
      </c>
      <c r="D44" s="1"/>
    </row>
    <row r="45" spans="1:4" ht="18.75" customHeight="1" x14ac:dyDescent="0.2">
      <c r="A45" s="60" t="s">
        <v>1112</v>
      </c>
      <c r="B45" s="12" t="s">
        <v>824</v>
      </c>
      <c r="C45" s="32">
        <v>7</v>
      </c>
      <c r="D45" s="1"/>
    </row>
    <row r="46" spans="1:4" ht="16.5" x14ac:dyDescent="0.2">
      <c r="C46" s="31"/>
      <c r="D46" s="1"/>
    </row>
    <row r="47" spans="1:4" ht="15.75" x14ac:dyDescent="0.2">
      <c r="A47" s="95" t="s">
        <v>1074</v>
      </c>
      <c r="B47" s="95"/>
      <c r="C47" s="95"/>
    </row>
  </sheetData>
  <mergeCells count="5">
    <mergeCell ref="A1:C1"/>
    <mergeCell ref="A2:C2"/>
    <mergeCell ref="A3:C3"/>
    <mergeCell ref="A36:B36"/>
    <mergeCell ref="A47:C47"/>
  </mergeCells>
  <hyperlinks>
    <hyperlink ref="A3" r:id="rId1" xr:uid="{00000000-0004-0000-0500-000000000000}"/>
  </hyperlinks>
  <pageMargins left="0.7" right="0.7" top="0.75" bottom="0.75" header="0.3" footer="0.3"/>
  <pageSetup orientation="portrait" r:id="rId2"/>
  <ignoredErrors>
    <ignoredError sqref="C36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/>
  </sheetPr>
  <dimension ref="A1:D57"/>
  <sheetViews>
    <sheetView workbookViewId="0">
      <selection sqref="A1:C1"/>
    </sheetView>
  </sheetViews>
  <sheetFormatPr defaultRowHeight="12.75" x14ac:dyDescent="0.2"/>
  <cols>
    <col min="1" max="1" width="34.140625" customWidth="1"/>
    <col min="2" max="3" width="32.140625" customWidth="1"/>
    <col min="4" max="4" width="27.42578125" customWidth="1"/>
    <col min="5" max="5" width="32.140625" customWidth="1"/>
  </cols>
  <sheetData>
    <row r="1" spans="1:4" ht="18" x14ac:dyDescent="0.2">
      <c r="A1" s="96" t="s">
        <v>301</v>
      </c>
      <c r="B1" s="96"/>
      <c r="C1" s="96"/>
      <c r="D1" s="1"/>
    </row>
    <row r="2" spans="1:4" x14ac:dyDescent="0.2">
      <c r="A2" s="107" t="s">
        <v>292</v>
      </c>
      <c r="B2" s="107"/>
      <c r="C2" s="107"/>
      <c r="D2" s="1"/>
    </row>
    <row r="3" spans="1:4" ht="15.75" x14ac:dyDescent="0.25">
      <c r="A3" s="104" t="s">
        <v>293</v>
      </c>
      <c r="B3" s="101"/>
      <c r="C3" s="101"/>
      <c r="D3" s="1"/>
    </row>
    <row r="4" spans="1:4" ht="19.5" x14ac:dyDescent="0.25">
      <c r="A4" s="53" t="s">
        <v>0</v>
      </c>
      <c r="B4" s="33" t="s">
        <v>5</v>
      </c>
      <c r="C4" s="37" t="s">
        <v>1</v>
      </c>
      <c r="D4" s="1"/>
    </row>
    <row r="5" spans="1:4" ht="32.25" thickBot="1" x14ac:dyDescent="0.25">
      <c r="A5" s="69">
        <v>31</v>
      </c>
      <c r="B5" s="3" t="s">
        <v>2</v>
      </c>
      <c r="C5" s="4">
        <f>SUM(C6:C42)</f>
        <v>57988799</v>
      </c>
      <c r="D5" s="1"/>
    </row>
    <row r="6" spans="1:4" ht="19.5" customHeight="1" thickBot="1" x14ac:dyDescent="0.25">
      <c r="A6" s="13" t="s">
        <v>892</v>
      </c>
      <c r="B6" s="71" t="s">
        <v>825</v>
      </c>
      <c r="C6" s="15">
        <v>710000</v>
      </c>
      <c r="D6" s="1"/>
    </row>
    <row r="7" spans="1:4" ht="19.5" customHeight="1" thickBot="1" x14ac:dyDescent="0.25">
      <c r="A7" s="13" t="s">
        <v>893</v>
      </c>
      <c r="B7" s="71" t="s">
        <v>825</v>
      </c>
      <c r="C7" s="15">
        <v>710000</v>
      </c>
      <c r="D7" s="1"/>
    </row>
    <row r="8" spans="1:4" ht="19.5" customHeight="1" thickBot="1" x14ac:dyDescent="0.25">
      <c r="A8" s="13" t="s">
        <v>665</v>
      </c>
      <c r="B8" s="14" t="s">
        <v>500</v>
      </c>
      <c r="C8" s="15">
        <v>1300000</v>
      </c>
      <c r="D8" s="1"/>
    </row>
    <row r="9" spans="1:4" ht="19.5" customHeight="1" thickBot="1" x14ac:dyDescent="0.25">
      <c r="A9" s="13" t="s">
        <v>513</v>
      </c>
      <c r="B9" s="71" t="s">
        <v>500</v>
      </c>
      <c r="C9" s="15">
        <v>700000</v>
      </c>
      <c r="D9" s="1"/>
    </row>
    <row r="10" spans="1:4" ht="19.5" customHeight="1" thickBot="1" x14ac:dyDescent="0.25">
      <c r="A10" s="13" t="s">
        <v>514</v>
      </c>
      <c r="B10" s="71" t="s">
        <v>500</v>
      </c>
      <c r="C10" s="15">
        <v>700000</v>
      </c>
      <c r="D10" s="1"/>
    </row>
    <row r="11" spans="1:4" ht="19.5" customHeight="1" thickBot="1" x14ac:dyDescent="0.25">
      <c r="A11" s="13" t="s">
        <v>515</v>
      </c>
      <c r="B11" s="71" t="s">
        <v>500</v>
      </c>
      <c r="C11" s="15">
        <v>700000</v>
      </c>
      <c r="D11" s="1"/>
    </row>
    <row r="12" spans="1:4" ht="19.5" customHeight="1" thickBot="1" x14ac:dyDescent="0.25">
      <c r="A12" s="13" t="s">
        <v>516</v>
      </c>
      <c r="B12" s="71" t="s">
        <v>500</v>
      </c>
      <c r="C12" s="15">
        <v>700000</v>
      </c>
      <c r="D12" s="1"/>
    </row>
    <row r="13" spans="1:4" ht="19.5" customHeight="1" thickBot="1" x14ac:dyDescent="0.25">
      <c r="A13" s="13" t="s">
        <v>235</v>
      </c>
      <c r="B13" s="71" t="s">
        <v>184</v>
      </c>
      <c r="C13" s="15">
        <v>16000000</v>
      </c>
      <c r="D13" s="1"/>
    </row>
    <row r="14" spans="1:4" ht="19.5" customHeight="1" thickBot="1" x14ac:dyDescent="0.25">
      <c r="A14" s="19" t="s">
        <v>236</v>
      </c>
      <c r="B14" s="71" t="s">
        <v>184</v>
      </c>
      <c r="C14" s="15">
        <v>4999999</v>
      </c>
      <c r="D14" s="1"/>
    </row>
    <row r="15" spans="1:4" ht="19.5" customHeight="1" thickBot="1" x14ac:dyDescent="0.25">
      <c r="A15" s="13" t="s">
        <v>193</v>
      </c>
      <c r="B15" s="71" t="s">
        <v>184</v>
      </c>
      <c r="C15" s="15">
        <v>560000</v>
      </c>
      <c r="D15" s="1"/>
    </row>
    <row r="16" spans="1:4" ht="18.75" customHeight="1" thickBot="1" x14ac:dyDescent="0.25">
      <c r="A16" s="13" t="s">
        <v>167</v>
      </c>
      <c r="B16" s="14" t="s">
        <v>101</v>
      </c>
      <c r="C16" s="15">
        <v>583500</v>
      </c>
      <c r="D16" s="1"/>
    </row>
    <row r="17" spans="1:4" ht="19.5" customHeight="1" thickBot="1" x14ac:dyDescent="0.25">
      <c r="A17" s="13" t="s">
        <v>135</v>
      </c>
      <c r="B17" s="71" t="s">
        <v>101</v>
      </c>
      <c r="C17" s="15">
        <v>550000</v>
      </c>
      <c r="D17" s="1"/>
    </row>
    <row r="18" spans="1:4" ht="19.5" customHeight="1" thickBot="1" x14ac:dyDescent="0.25">
      <c r="A18" s="19" t="s">
        <v>94</v>
      </c>
      <c r="B18" s="14" t="s">
        <v>50</v>
      </c>
      <c r="C18" s="15">
        <v>575000</v>
      </c>
      <c r="D18" s="62" t="s">
        <v>6</v>
      </c>
    </row>
    <row r="19" spans="1:4" ht="19.5" customHeight="1" thickBot="1" x14ac:dyDescent="0.25">
      <c r="A19" s="16" t="s">
        <v>896</v>
      </c>
      <c r="B19" s="72" t="s">
        <v>50</v>
      </c>
      <c r="C19" s="18">
        <v>287500</v>
      </c>
      <c r="D19" s="62" t="s">
        <v>6</v>
      </c>
    </row>
    <row r="20" spans="1:4" ht="19.5" customHeight="1" thickBot="1" x14ac:dyDescent="0.25">
      <c r="A20" s="16" t="s">
        <v>897</v>
      </c>
      <c r="B20" s="72" t="s">
        <v>50</v>
      </c>
      <c r="C20" s="18">
        <v>287500</v>
      </c>
      <c r="D20" s="62" t="s">
        <v>6</v>
      </c>
    </row>
    <row r="21" spans="1:4" ht="19.5" customHeight="1" thickBot="1" x14ac:dyDescent="0.25">
      <c r="A21" s="16" t="s">
        <v>898</v>
      </c>
      <c r="B21" s="59" t="s">
        <v>50</v>
      </c>
      <c r="C21" s="18">
        <v>275000</v>
      </c>
      <c r="D21" s="62" t="s">
        <v>6</v>
      </c>
    </row>
    <row r="22" spans="1:4" ht="19.5" customHeight="1" thickBot="1" x14ac:dyDescent="0.25">
      <c r="A22" s="16" t="s">
        <v>894</v>
      </c>
      <c r="B22" s="59" t="s">
        <v>50</v>
      </c>
      <c r="C22" s="18">
        <v>275000</v>
      </c>
      <c r="D22" s="62" t="s">
        <v>6</v>
      </c>
    </row>
    <row r="23" spans="1:4" ht="19.5" customHeight="1" thickBot="1" x14ac:dyDescent="0.25">
      <c r="A23" s="16" t="s">
        <v>895</v>
      </c>
      <c r="B23" s="72" t="s">
        <v>50</v>
      </c>
      <c r="C23" s="18">
        <v>275000</v>
      </c>
      <c r="D23" s="62" t="s">
        <v>6</v>
      </c>
    </row>
    <row r="24" spans="1:4" ht="19.5" customHeight="1" thickBot="1" x14ac:dyDescent="0.25">
      <c r="A24" s="81" t="s">
        <v>1050</v>
      </c>
      <c r="B24" s="71" t="s">
        <v>899</v>
      </c>
      <c r="C24" s="15">
        <v>7000000</v>
      </c>
      <c r="D24" s="1"/>
    </row>
    <row r="25" spans="1:4" ht="19.5" customHeight="1" thickBot="1" x14ac:dyDescent="0.25">
      <c r="A25" s="81" t="s">
        <v>1051</v>
      </c>
      <c r="B25" s="71" t="s">
        <v>526</v>
      </c>
      <c r="C25" s="15">
        <v>950000</v>
      </c>
      <c r="D25" s="1"/>
    </row>
    <row r="26" spans="1:4" ht="19.5" customHeight="1" thickBot="1" x14ac:dyDescent="0.25">
      <c r="A26" s="13" t="s">
        <v>790</v>
      </c>
      <c r="B26" s="71" t="s">
        <v>526</v>
      </c>
      <c r="C26" s="15">
        <v>1100000</v>
      </c>
      <c r="D26" s="1"/>
    </row>
    <row r="27" spans="1:4" ht="19.5" customHeight="1" thickBot="1" x14ac:dyDescent="0.25">
      <c r="A27" s="13" t="s">
        <v>791</v>
      </c>
      <c r="B27" s="71" t="s">
        <v>526</v>
      </c>
      <c r="C27" s="15">
        <v>720000</v>
      </c>
      <c r="D27" s="1"/>
    </row>
    <row r="28" spans="1:4" ht="19.5" customHeight="1" thickBot="1" x14ac:dyDescent="0.25">
      <c r="A28" s="13" t="s">
        <v>792</v>
      </c>
      <c r="B28" s="71" t="s">
        <v>526</v>
      </c>
      <c r="C28" s="15">
        <v>720000</v>
      </c>
      <c r="D28" s="1"/>
    </row>
    <row r="29" spans="1:4" ht="19.5" customHeight="1" thickBot="1" x14ac:dyDescent="0.25">
      <c r="A29" s="13" t="s">
        <v>243</v>
      </c>
      <c r="B29" s="71" t="s">
        <v>190</v>
      </c>
      <c r="C29" s="15">
        <v>4000000</v>
      </c>
      <c r="D29" s="62" t="s">
        <v>6</v>
      </c>
    </row>
    <row r="30" spans="1:4" ht="19.5" customHeight="1" thickBot="1" x14ac:dyDescent="0.25">
      <c r="A30" s="13" t="s">
        <v>239</v>
      </c>
      <c r="B30" s="55" t="s">
        <v>190</v>
      </c>
      <c r="C30" s="15">
        <v>3300100</v>
      </c>
      <c r="D30" s="62" t="s">
        <v>6</v>
      </c>
    </row>
    <row r="31" spans="1:4" ht="19.5" customHeight="1" thickBot="1" x14ac:dyDescent="0.25">
      <c r="A31" s="13" t="s">
        <v>634</v>
      </c>
      <c r="B31" s="55" t="s">
        <v>601</v>
      </c>
      <c r="C31" s="15">
        <v>2000000</v>
      </c>
      <c r="D31" s="1"/>
    </row>
    <row r="32" spans="1:4" ht="19.5" customHeight="1" thickBot="1" x14ac:dyDescent="0.25">
      <c r="A32" s="13" t="s">
        <v>334</v>
      </c>
      <c r="B32" s="55" t="s">
        <v>335</v>
      </c>
      <c r="C32" s="15">
        <v>580000</v>
      </c>
      <c r="D32" s="62" t="s">
        <v>6</v>
      </c>
    </row>
    <row r="33" spans="1:4" ht="19.5" customHeight="1" thickBot="1" x14ac:dyDescent="0.25">
      <c r="A33" s="13" t="s">
        <v>997</v>
      </c>
      <c r="B33" s="14" t="s">
        <v>928</v>
      </c>
      <c r="C33" s="15">
        <v>825000</v>
      </c>
      <c r="D33" s="1"/>
    </row>
    <row r="34" spans="1:4" ht="19.5" customHeight="1" thickBot="1" x14ac:dyDescent="0.25">
      <c r="A34" s="13" t="s">
        <v>611</v>
      </c>
      <c r="B34" s="14" t="s">
        <v>532</v>
      </c>
      <c r="C34" s="15">
        <v>1500000</v>
      </c>
      <c r="D34" s="1"/>
    </row>
    <row r="35" spans="1:4" ht="19.5" customHeight="1" thickBot="1" x14ac:dyDescent="0.25">
      <c r="A35" s="13" t="s">
        <v>793</v>
      </c>
      <c r="B35" s="14" t="s">
        <v>532</v>
      </c>
      <c r="C35" s="15">
        <v>720000</v>
      </c>
      <c r="D35" s="1"/>
    </row>
    <row r="36" spans="1:4" ht="19.5" customHeight="1" thickBot="1" x14ac:dyDescent="0.25">
      <c r="A36" s="13" t="s">
        <v>473</v>
      </c>
      <c r="B36" s="55" t="s">
        <v>314</v>
      </c>
      <c r="C36" s="15">
        <v>705200</v>
      </c>
      <c r="D36" s="62" t="s">
        <v>6</v>
      </c>
    </row>
    <row r="37" spans="1:4" ht="19.5" customHeight="1" thickBot="1" x14ac:dyDescent="0.25">
      <c r="A37" s="19" t="s">
        <v>992</v>
      </c>
      <c r="B37" s="14" t="s">
        <v>993</v>
      </c>
      <c r="C37" s="15">
        <v>750000</v>
      </c>
      <c r="D37" s="1"/>
    </row>
    <row r="38" spans="1:4" ht="19.5" customHeight="1" thickBot="1" x14ac:dyDescent="0.25">
      <c r="A38" s="81" t="s">
        <v>1053</v>
      </c>
      <c r="B38" s="14" t="s">
        <v>1052</v>
      </c>
      <c r="C38" s="15">
        <v>710000</v>
      </c>
      <c r="D38" s="1"/>
    </row>
    <row r="39" spans="1:4" ht="19.5" customHeight="1" thickBot="1" x14ac:dyDescent="0.25">
      <c r="A39" s="81" t="s">
        <v>1054</v>
      </c>
      <c r="B39" s="14" t="s">
        <v>1052</v>
      </c>
      <c r="C39" s="15">
        <v>710000</v>
      </c>
      <c r="D39" s="1"/>
    </row>
    <row r="40" spans="1:4" ht="19.5" customHeight="1" thickBot="1" x14ac:dyDescent="0.25">
      <c r="A40" s="81" t="s">
        <v>1055</v>
      </c>
      <c r="B40" s="14" t="s">
        <v>1052</v>
      </c>
      <c r="C40" s="15">
        <v>710000</v>
      </c>
      <c r="D40" s="1"/>
    </row>
    <row r="41" spans="1:4" ht="19.5" customHeight="1" thickBot="1" x14ac:dyDescent="0.25">
      <c r="A41" s="13" t="s">
        <v>628</v>
      </c>
      <c r="B41" s="14" t="s">
        <v>603</v>
      </c>
      <c r="C41" s="15">
        <v>800000</v>
      </c>
      <c r="D41" s="62" t="s">
        <v>6</v>
      </c>
    </row>
    <row r="42" spans="1:4" ht="16.5" x14ac:dyDescent="0.2">
      <c r="A42" s="1"/>
      <c r="B42" s="1"/>
      <c r="C42" s="35"/>
      <c r="D42" s="1"/>
    </row>
    <row r="43" spans="1:4" ht="18" x14ac:dyDescent="0.2">
      <c r="A43" s="98" t="s">
        <v>3</v>
      </c>
      <c r="B43" s="98"/>
      <c r="C43" s="5">
        <f>105000000-C5</f>
        <v>47011201</v>
      </c>
      <c r="D43" s="1"/>
    </row>
    <row r="44" spans="1:4" ht="16.5" x14ac:dyDescent="0.2">
      <c r="A44" s="39"/>
      <c r="B44" s="24"/>
      <c r="C44" s="40"/>
      <c r="D44" s="1"/>
    </row>
    <row r="45" spans="1:4" ht="18.75" customHeight="1" x14ac:dyDescent="0.2">
      <c r="A45" s="6" t="s">
        <v>4</v>
      </c>
      <c r="B45" s="2"/>
      <c r="C45" s="2"/>
    </row>
    <row r="46" spans="1:4" ht="18.75" customHeight="1" x14ac:dyDescent="0.2">
      <c r="A46" s="52" t="s">
        <v>489</v>
      </c>
      <c r="B46" s="24" t="s">
        <v>44</v>
      </c>
      <c r="C46" s="38">
        <v>1</v>
      </c>
    </row>
    <row r="47" spans="1:4" ht="18.75" customHeight="1" x14ac:dyDescent="0.2">
      <c r="A47" s="52" t="s">
        <v>46</v>
      </c>
      <c r="B47" s="24" t="s">
        <v>44</v>
      </c>
      <c r="C47" s="38">
        <v>2</v>
      </c>
    </row>
    <row r="48" spans="1:4" ht="18.75" customHeight="1" x14ac:dyDescent="0.2">
      <c r="A48" s="52" t="s">
        <v>49</v>
      </c>
      <c r="B48" s="56" t="s">
        <v>47</v>
      </c>
      <c r="C48" s="38">
        <v>3</v>
      </c>
    </row>
    <row r="49" spans="1:3" ht="18.75" customHeight="1" x14ac:dyDescent="0.2">
      <c r="A49" s="70" t="s">
        <v>404</v>
      </c>
      <c r="B49" s="67" t="s">
        <v>296</v>
      </c>
      <c r="C49" s="38">
        <v>4</v>
      </c>
    </row>
    <row r="50" spans="1:3" ht="18.75" customHeight="1" x14ac:dyDescent="0.2">
      <c r="A50" s="70" t="s">
        <v>416</v>
      </c>
      <c r="B50" s="67" t="s">
        <v>296</v>
      </c>
      <c r="C50" s="38">
        <v>5</v>
      </c>
    </row>
    <row r="51" spans="1:3" ht="18.75" customHeight="1" x14ac:dyDescent="0.2">
      <c r="A51" s="58" t="s">
        <v>689</v>
      </c>
      <c r="B51" s="57" t="s">
        <v>493</v>
      </c>
      <c r="C51" s="38">
        <v>6</v>
      </c>
    </row>
    <row r="52" spans="1:3" ht="18.75" customHeight="1" x14ac:dyDescent="0.2">
      <c r="A52" s="58" t="s">
        <v>696</v>
      </c>
      <c r="B52" s="57" t="s">
        <v>493</v>
      </c>
      <c r="C52" s="38">
        <v>7</v>
      </c>
    </row>
    <row r="53" spans="1:3" ht="18.75" customHeight="1" x14ac:dyDescent="0.2">
      <c r="A53" s="58" t="s">
        <v>698</v>
      </c>
      <c r="B53" s="57" t="s">
        <v>493</v>
      </c>
      <c r="C53" s="38">
        <v>8</v>
      </c>
    </row>
    <row r="54" spans="1:3" ht="18.75" customHeight="1" x14ac:dyDescent="0.2">
      <c r="A54" s="58" t="s">
        <v>711</v>
      </c>
      <c r="B54" s="57" t="s">
        <v>493</v>
      </c>
      <c r="C54" s="38">
        <v>9</v>
      </c>
    </row>
    <row r="55" spans="1:3" ht="18.75" customHeight="1" x14ac:dyDescent="0.2">
      <c r="A55" s="60" t="s">
        <v>1094</v>
      </c>
      <c r="B55" s="12" t="s">
        <v>824</v>
      </c>
      <c r="C55" s="38">
        <v>10</v>
      </c>
    </row>
    <row r="56" spans="1:3" ht="18.75" customHeight="1" x14ac:dyDescent="0.2">
      <c r="C56" s="38" t="s">
        <v>5</v>
      </c>
    </row>
    <row r="57" spans="1:3" ht="15.75" x14ac:dyDescent="0.2">
      <c r="A57" s="95" t="s">
        <v>1074</v>
      </c>
      <c r="B57" s="95"/>
      <c r="C57" s="95"/>
    </row>
  </sheetData>
  <mergeCells count="5">
    <mergeCell ref="A1:C1"/>
    <mergeCell ref="A2:C2"/>
    <mergeCell ref="A3:C3"/>
    <mergeCell ref="A43:B43"/>
    <mergeCell ref="A57:C57"/>
  </mergeCells>
  <hyperlinks>
    <hyperlink ref="A3" r:id="rId1" xr:uid="{00000000-0004-0000-0600-000000000000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33CC"/>
  </sheetPr>
  <dimension ref="A1:D56"/>
  <sheetViews>
    <sheetView tabSelected="1" workbookViewId="0">
      <selection sqref="A1:C1"/>
    </sheetView>
  </sheetViews>
  <sheetFormatPr defaultRowHeight="12.75" x14ac:dyDescent="0.2"/>
  <cols>
    <col min="1" max="1" width="36.42578125" customWidth="1"/>
    <col min="2" max="3" width="32.140625" customWidth="1"/>
    <col min="4" max="4" width="27.28515625" customWidth="1"/>
    <col min="5" max="5" width="32.140625" customWidth="1"/>
  </cols>
  <sheetData>
    <row r="1" spans="1:4" ht="18" x14ac:dyDescent="0.2">
      <c r="A1" s="96" t="s">
        <v>74</v>
      </c>
      <c r="B1" s="96"/>
      <c r="C1" s="96"/>
      <c r="D1" s="1"/>
    </row>
    <row r="2" spans="1:4" x14ac:dyDescent="0.2">
      <c r="A2" s="92" t="s">
        <v>480</v>
      </c>
      <c r="B2" s="92"/>
      <c r="C2" s="92"/>
      <c r="D2" s="1"/>
    </row>
    <row r="3" spans="1:4" x14ac:dyDescent="0.2">
      <c r="A3" s="93" t="s">
        <v>231</v>
      </c>
      <c r="B3" s="93"/>
      <c r="C3" s="93"/>
      <c r="D3" s="1"/>
    </row>
    <row r="4" spans="1:4" ht="19.5" x14ac:dyDescent="0.25">
      <c r="A4" s="53" t="s">
        <v>0</v>
      </c>
      <c r="B4" s="46" t="s">
        <v>5</v>
      </c>
      <c r="C4" s="37" t="s">
        <v>1</v>
      </c>
      <c r="D4" s="1"/>
    </row>
    <row r="5" spans="1:4" ht="32.25" thickBot="1" x14ac:dyDescent="0.25">
      <c r="A5" s="69">
        <v>30</v>
      </c>
      <c r="B5" s="3" t="s">
        <v>2</v>
      </c>
      <c r="C5" s="4">
        <f>SUM(C6:C43)</f>
        <v>92875889</v>
      </c>
      <c r="D5" s="1"/>
    </row>
    <row r="6" spans="1:4" ht="19.5" customHeight="1" thickBot="1" x14ac:dyDescent="0.25">
      <c r="A6" s="81" t="s">
        <v>1041</v>
      </c>
      <c r="B6" s="14" t="s">
        <v>825</v>
      </c>
      <c r="C6" s="15">
        <v>7505000</v>
      </c>
      <c r="D6" s="1"/>
    </row>
    <row r="7" spans="1:4" ht="19.5" customHeight="1" thickBot="1" x14ac:dyDescent="0.25">
      <c r="A7" s="13" t="s">
        <v>655</v>
      </c>
      <c r="B7" s="14" t="s">
        <v>500</v>
      </c>
      <c r="C7" s="15">
        <v>900000</v>
      </c>
      <c r="D7" s="1"/>
    </row>
    <row r="8" spans="1:4" ht="19.5" customHeight="1" thickBot="1" x14ac:dyDescent="0.25">
      <c r="A8" s="13" t="s">
        <v>757</v>
      </c>
      <c r="B8" s="14" t="s">
        <v>500</v>
      </c>
      <c r="C8" s="15">
        <v>720000</v>
      </c>
      <c r="D8" s="1"/>
    </row>
    <row r="9" spans="1:4" ht="19.5" customHeight="1" thickBot="1" x14ac:dyDescent="0.25">
      <c r="A9" s="13" t="s">
        <v>581</v>
      </c>
      <c r="B9" s="14" t="s">
        <v>500</v>
      </c>
      <c r="C9" s="15">
        <v>700000</v>
      </c>
      <c r="D9" s="1"/>
    </row>
    <row r="10" spans="1:4" ht="19.5" customHeight="1" thickBot="1" x14ac:dyDescent="0.25">
      <c r="A10" s="22" t="s">
        <v>520</v>
      </c>
      <c r="B10" s="17" t="s">
        <v>298</v>
      </c>
      <c r="C10" s="18">
        <v>990001</v>
      </c>
      <c r="D10" s="1"/>
    </row>
    <row r="11" spans="1:4" ht="19.5" customHeight="1" thickBot="1" x14ac:dyDescent="0.25">
      <c r="A11" s="13" t="s">
        <v>380</v>
      </c>
      <c r="B11" s="14" t="s">
        <v>298</v>
      </c>
      <c r="C11" s="15">
        <v>7500000</v>
      </c>
      <c r="D11" s="1"/>
    </row>
    <row r="12" spans="1:4" ht="19.5" customHeight="1" thickBot="1" x14ac:dyDescent="0.25">
      <c r="A12" s="13" t="s">
        <v>397</v>
      </c>
      <c r="B12" s="14" t="s">
        <v>298</v>
      </c>
      <c r="C12" s="15">
        <v>7499999</v>
      </c>
      <c r="D12" s="1"/>
    </row>
    <row r="13" spans="1:4" ht="19.5" customHeight="1" thickBot="1" x14ac:dyDescent="0.25">
      <c r="A13" s="13" t="s">
        <v>398</v>
      </c>
      <c r="B13" s="14" t="s">
        <v>298</v>
      </c>
      <c r="C13" s="15">
        <v>7499999</v>
      </c>
      <c r="D13" s="1"/>
    </row>
    <row r="14" spans="1:4" ht="19.5" customHeight="1" thickBot="1" x14ac:dyDescent="0.25">
      <c r="A14" s="13" t="s">
        <v>329</v>
      </c>
      <c r="B14" s="14" t="s">
        <v>298</v>
      </c>
      <c r="C14" s="15">
        <v>580000</v>
      </c>
      <c r="D14" s="1"/>
    </row>
    <row r="15" spans="1:4" ht="19.5" customHeight="1" thickBot="1" x14ac:dyDescent="0.25">
      <c r="A15" s="13" t="s">
        <v>144</v>
      </c>
      <c r="B15" s="14" t="s">
        <v>101</v>
      </c>
      <c r="C15" s="15">
        <v>18000000</v>
      </c>
      <c r="D15" s="1"/>
    </row>
    <row r="16" spans="1:4" ht="19.5" customHeight="1" thickBot="1" x14ac:dyDescent="0.25">
      <c r="A16" s="13" t="s">
        <v>166</v>
      </c>
      <c r="B16" s="14" t="s">
        <v>101</v>
      </c>
      <c r="C16" s="15">
        <v>583500</v>
      </c>
      <c r="D16" s="1"/>
    </row>
    <row r="17" spans="1:4" ht="19.5" customHeight="1" thickBot="1" x14ac:dyDescent="0.25">
      <c r="A17" s="13" t="s">
        <v>132</v>
      </c>
      <c r="B17" s="14" t="s">
        <v>101</v>
      </c>
      <c r="C17" s="15">
        <v>550000</v>
      </c>
      <c r="D17" s="1"/>
    </row>
    <row r="18" spans="1:4" ht="19.5" customHeight="1" thickBot="1" x14ac:dyDescent="0.25">
      <c r="A18" s="13" t="s">
        <v>108</v>
      </c>
      <c r="B18" s="23" t="s">
        <v>101</v>
      </c>
      <c r="C18" s="15">
        <v>550000</v>
      </c>
      <c r="D18" s="1"/>
    </row>
    <row r="19" spans="1:4" ht="19.5" customHeight="1" thickBot="1" x14ac:dyDescent="0.25">
      <c r="A19" s="13" t="s">
        <v>123</v>
      </c>
      <c r="B19" s="14" t="s">
        <v>101</v>
      </c>
      <c r="C19" s="15">
        <v>550000</v>
      </c>
      <c r="D19" s="1"/>
    </row>
    <row r="20" spans="1:4" ht="19.5" customHeight="1" thickBot="1" x14ac:dyDescent="0.25">
      <c r="A20" s="16" t="s">
        <v>438</v>
      </c>
      <c r="B20" s="41" t="s">
        <v>50</v>
      </c>
      <c r="C20" s="18">
        <v>287500</v>
      </c>
      <c r="D20" s="62" t="s">
        <v>6</v>
      </c>
    </row>
    <row r="21" spans="1:4" ht="19.5" customHeight="1" thickBot="1" x14ac:dyDescent="0.25">
      <c r="A21" s="13" t="s">
        <v>75</v>
      </c>
      <c r="B21" s="14" t="s">
        <v>50</v>
      </c>
      <c r="C21" s="15">
        <v>18000000</v>
      </c>
      <c r="D21" s="62" t="s">
        <v>6</v>
      </c>
    </row>
    <row r="22" spans="1:4" ht="19.5" customHeight="1" thickBot="1" x14ac:dyDescent="0.25">
      <c r="A22" s="13" t="s">
        <v>96</v>
      </c>
      <c r="B22" s="14" t="s">
        <v>50</v>
      </c>
      <c r="C22" s="15">
        <v>575000</v>
      </c>
      <c r="D22" s="62" t="s">
        <v>6</v>
      </c>
    </row>
    <row r="23" spans="1:4" ht="19.5" customHeight="1" thickBot="1" x14ac:dyDescent="0.25">
      <c r="A23" s="13" t="s">
        <v>98</v>
      </c>
      <c r="B23" s="14" t="s">
        <v>50</v>
      </c>
      <c r="C23" s="15">
        <v>575000</v>
      </c>
      <c r="D23" s="62" t="s">
        <v>6</v>
      </c>
    </row>
    <row r="24" spans="1:4" ht="19.5" customHeight="1" thickBot="1" x14ac:dyDescent="0.25">
      <c r="A24" s="13" t="s">
        <v>88</v>
      </c>
      <c r="B24" s="23" t="s">
        <v>50</v>
      </c>
      <c r="C24" s="15">
        <v>575000</v>
      </c>
      <c r="D24" s="62" t="s">
        <v>6</v>
      </c>
    </row>
    <row r="25" spans="1:4" ht="19.5" customHeight="1" thickBot="1" x14ac:dyDescent="0.25">
      <c r="A25" s="13" t="s">
        <v>66</v>
      </c>
      <c r="B25" s="14" t="s">
        <v>50</v>
      </c>
      <c r="C25" s="15">
        <v>550000</v>
      </c>
      <c r="D25" s="62" t="s">
        <v>6</v>
      </c>
    </row>
    <row r="26" spans="1:4" ht="19.5" customHeight="1" thickBot="1" x14ac:dyDescent="0.25">
      <c r="A26" s="81" t="s">
        <v>1042</v>
      </c>
      <c r="B26" s="14" t="s">
        <v>899</v>
      </c>
      <c r="C26" s="15">
        <v>902000</v>
      </c>
      <c r="D26" s="1"/>
    </row>
    <row r="27" spans="1:4" ht="19.5" customHeight="1" thickBot="1" x14ac:dyDescent="0.25">
      <c r="A27" s="13" t="s">
        <v>375</v>
      </c>
      <c r="B27" s="14" t="s">
        <v>295</v>
      </c>
      <c r="C27" s="15">
        <v>598000</v>
      </c>
      <c r="D27" s="1"/>
    </row>
    <row r="28" spans="1:4" ht="19.5" customHeight="1" thickBot="1" x14ac:dyDescent="0.25">
      <c r="A28" s="81" t="s">
        <v>1044</v>
      </c>
      <c r="B28" s="23" t="s">
        <v>1043</v>
      </c>
      <c r="C28" s="15">
        <v>787000</v>
      </c>
      <c r="D28" s="1"/>
    </row>
    <row r="29" spans="1:4" ht="19.5" customHeight="1" thickBot="1" x14ac:dyDescent="0.25">
      <c r="A29" s="16" t="s">
        <v>937</v>
      </c>
      <c r="B29" s="41" t="s">
        <v>601</v>
      </c>
      <c r="C29" s="18">
        <v>856000</v>
      </c>
      <c r="D29" s="1"/>
    </row>
    <row r="30" spans="1:4" ht="19.5" customHeight="1" thickBot="1" x14ac:dyDescent="0.25">
      <c r="A30" s="16" t="s">
        <v>1185</v>
      </c>
      <c r="B30" s="41" t="s">
        <v>601</v>
      </c>
      <c r="C30" s="18">
        <v>750000</v>
      </c>
      <c r="D30" s="1"/>
    </row>
    <row r="31" spans="1:4" ht="19.5" customHeight="1" thickBot="1" x14ac:dyDescent="0.25">
      <c r="A31" s="13" t="s">
        <v>635</v>
      </c>
      <c r="B31" s="23" t="s">
        <v>601</v>
      </c>
      <c r="C31" s="15">
        <v>954301</v>
      </c>
      <c r="D31" s="1"/>
    </row>
    <row r="32" spans="1:4" ht="19.5" customHeight="1" thickBot="1" x14ac:dyDescent="0.25">
      <c r="A32" s="81" t="s">
        <v>1045</v>
      </c>
      <c r="B32" s="14" t="s">
        <v>928</v>
      </c>
      <c r="C32" s="15">
        <v>1250000</v>
      </c>
      <c r="D32" s="1"/>
    </row>
    <row r="33" spans="1:4" ht="19.5" customHeight="1" thickBot="1" x14ac:dyDescent="0.25">
      <c r="A33" s="81" t="s">
        <v>1046</v>
      </c>
      <c r="B33" s="14" t="s">
        <v>928</v>
      </c>
      <c r="C33" s="15">
        <v>1214444</v>
      </c>
      <c r="D33" s="1"/>
    </row>
    <row r="34" spans="1:4" ht="19.5" customHeight="1" thickBot="1" x14ac:dyDescent="0.25">
      <c r="A34" s="81" t="s">
        <v>1047</v>
      </c>
      <c r="B34" s="14" t="s">
        <v>928</v>
      </c>
      <c r="C34" s="15">
        <v>777000</v>
      </c>
      <c r="D34" s="1"/>
    </row>
    <row r="35" spans="1:4" ht="19.5" customHeight="1" thickBot="1" x14ac:dyDescent="0.25">
      <c r="A35" s="20" t="s">
        <v>759</v>
      </c>
      <c r="B35" s="14" t="s">
        <v>532</v>
      </c>
      <c r="C35" s="15">
        <v>1775000</v>
      </c>
    </row>
    <row r="36" spans="1:4" ht="19.5" customHeight="1" thickBot="1" x14ac:dyDescent="0.25">
      <c r="A36" s="20" t="s">
        <v>758</v>
      </c>
      <c r="B36" s="14" t="s">
        <v>532</v>
      </c>
      <c r="C36" s="15">
        <v>1687500</v>
      </c>
    </row>
    <row r="37" spans="1:4" ht="19.5" customHeight="1" thickBot="1" x14ac:dyDescent="0.25">
      <c r="A37" s="22" t="s">
        <v>1184</v>
      </c>
      <c r="B37" s="17" t="s">
        <v>532</v>
      </c>
      <c r="C37" s="18">
        <v>361111</v>
      </c>
    </row>
    <row r="38" spans="1:4" ht="19.5" customHeight="1" thickBot="1" x14ac:dyDescent="0.25">
      <c r="A38" s="16" t="s">
        <v>938</v>
      </c>
      <c r="B38" s="17" t="s">
        <v>532</v>
      </c>
      <c r="C38" s="18">
        <v>754440</v>
      </c>
      <c r="D38" s="62" t="s">
        <v>6</v>
      </c>
    </row>
    <row r="39" spans="1:4" ht="19.5" customHeight="1" thickBot="1" x14ac:dyDescent="0.25">
      <c r="A39" s="16" t="s">
        <v>939</v>
      </c>
      <c r="B39" s="17" t="s">
        <v>532</v>
      </c>
      <c r="C39" s="18">
        <v>500000</v>
      </c>
      <c r="D39" s="62" t="s">
        <v>6</v>
      </c>
    </row>
    <row r="40" spans="1:4" ht="19.5" customHeight="1" thickBot="1" x14ac:dyDescent="0.25">
      <c r="A40" s="13" t="s">
        <v>479</v>
      </c>
      <c r="B40" s="14" t="s">
        <v>362</v>
      </c>
      <c r="C40" s="15">
        <v>705000</v>
      </c>
      <c r="D40" s="62" t="s">
        <v>6</v>
      </c>
    </row>
    <row r="41" spans="1:4" ht="19.5" customHeight="1" thickBot="1" x14ac:dyDescent="0.25">
      <c r="A41" s="81" t="s">
        <v>1049</v>
      </c>
      <c r="B41" s="14" t="s">
        <v>1048</v>
      </c>
      <c r="C41" s="15">
        <v>713094</v>
      </c>
      <c r="D41" s="21" t="s">
        <v>5</v>
      </c>
    </row>
    <row r="42" spans="1:4" ht="19.5" customHeight="1" thickBot="1" x14ac:dyDescent="0.25">
      <c r="A42" s="13" t="s">
        <v>760</v>
      </c>
      <c r="B42" s="14" t="s">
        <v>622</v>
      </c>
      <c r="C42" s="15">
        <v>3600000</v>
      </c>
      <c r="D42" s="62" t="s">
        <v>6</v>
      </c>
    </row>
    <row r="43" spans="1:4" ht="16.5" x14ac:dyDescent="0.2">
      <c r="A43" s="2"/>
      <c r="B43" s="2"/>
      <c r="C43" s="49"/>
      <c r="D43" s="21"/>
    </row>
    <row r="44" spans="1:4" ht="18" x14ac:dyDescent="0.2">
      <c r="A44" s="98" t="s">
        <v>3</v>
      </c>
      <c r="B44" s="98"/>
      <c r="C44" s="5">
        <f>105000000-C5</f>
        <v>12124111</v>
      </c>
      <c r="D44" s="21" t="s">
        <v>5</v>
      </c>
    </row>
    <row r="45" spans="1:4" x14ac:dyDescent="0.2">
      <c r="A45" s="2"/>
      <c r="B45" s="2"/>
      <c r="C45" s="2"/>
    </row>
    <row r="46" spans="1:4" ht="18.75" customHeight="1" x14ac:dyDescent="0.2">
      <c r="A46" s="6" t="s">
        <v>4</v>
      </c>
      <c r="B46" s="2"/>
      <c r="C46" s="2"/>
    </row>
    <row r="47" spans="1:4" ht="18.75" customHeight="1" x14ac:dyDescent="0.2">
      <c r="A47" s="58" t="s">
        <v>291</v>
      </c>
      <c r="B47" s="57" t="s">
        <v>51</v>
      </c>
      <c r="C47" s="10">
        <v>1</v>
      </c>
    </row>
    <row r="48" spans="1:4" ht="18.75" customHeight="1" x14ac:dyDescent="0.2">
      <c r="A48" s="60" t="s">
        <v>150</v>
      </c>
      <c r="B48" s="12" t="s">
        <v>106</v>
      </c>
      <c r="C48" s="11">
        <v>2</v>
      </c>
    </row>
    <row r="49" spans="1:3" ht="18.75" customHeight="1" x14ac:dyDescent="0.2">
      <c r="A49" s="9" t="s">
        <v>254</v>
      </c>
      <c r="B49" s="63" t="s">
        <v>191</v>
      </c>
      <c r="C49" s="10">
        <v>3</v>
      </c>
    </row>
    <row r="50" spans="1:3" ht="18.75" customHeight="1" x14ac:dyDescent="0.2">
      <c r="A50" s="9" t="s">
        <v>402</v>
      </c>
      <c r="B50" s="63" t="s">
        <v>191</v>
      </c>
      <c r="C50" s="10">
        <v>4</v>
      </c>
    </row>
    <row r="51" spans="1:3" ht="18.75" customHeight="1" x14ac:dyDescent="0.2">
      <c r="A51" s="70" t="s">
        <v>409</v>
      </c>
      <c r="B51" s="67" t="s">
        <v>296</v>
      </c>
      <c r="C51" s="10">
        <v>5</v>
      </c>
    </row>
    <row r="52" spans="1:3" ht="18.75" customHeight="1" x14ac:dyDescent="0.2">
      <c r="A52" s="60" t="s">
        <v>1108</v>
      </c>
      <c r="B52" s="12" t="s">
        <v>824</v>
      </c>
      <c r="C52" s="10">
        <v>6</v>
      </c>
    </row>
    <row r="53" spans="1:3" ht="18.75" customHeight="1" x14ac:dyDescent="0.2">
      <c r="A53" s="60" t="s">
        <v>1144</v>
      </c>
      <c r="B53" s="12" t="s">
        <v>824</v>
      </c>
      <c r="C53" s="10">
        <v>7</v>
      </c>
    </row>
    <row r="54" spans="1:3" ht="18.75" customHeight="1" x14ac:dyDescent="0.2">
      <c r="A54" s="60" t="s">
        <v>1158</v>
      </c>
      <c r="B54" s="12" t="s">
        <v>824</v>
      </c>
      <c r="C54" s="10">
        <v>8</v>
      </c>
    </row>
    <row r="55" spans="1:3" ht="18.75" customHeight="1" x14ac:dyDescent="0.2">
      <c r="C55" s="10" t="s">
        <v>5</v>
      </c>
    </row>
    <row r="56" spans="1:3" ht="15.75" x14ac:dyDescent="0.2">
      <c r="A56" s="95" t="s">
        <v>1073</v>
      </c>
      <c r="B56" s="95"/>
      <c r="C56" s="95"/>
    </row>
  </sheetData>
  <mergeCells count="5">
    <mergeCell ref="A1:C1"/>
    <mergeCell ref="A2:C2"/>
    <mergeCell ref="A3:C3"/>
    <mergeCell ref="A44:B44"/>
    <mergeCell ref="A56:C56"/>
  </mergeCells>
  <hyperlinks>
    <hyperlink ref="A3" r:id="rId1" display="petesquad@gmail.com" xr:uid="{00000000-0004-0000-0700-000000000000}"/>
  </hyperlinks>
  <pageMargins left="0.7" right="0.7" top="0.75" bottom="0.75" header="0.3" footer="0.3"/>
  <pageSetup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2060"/>
  </sheetPr>
  <dimension ref="A1:D69"/>
  <sheetViews>
    <sheetView workbookViewId="0">
      <selection activeCell="A6" sqref="A6"/>
    </sheetView>
  </sheetViews>
  <sheetFormatPr defaultRowHeight="12.75" x14ac:dyDescent="0.2"/>
  <cols>
    <col min="1" max="1" width="34.28515625" customWidth="1"/>
    <col min="2" max="5" width="32.140625" customWidth="1"/>
  </cols>
  <sheetData>
    <row r="1" spans="1:4" ht="18" x14ac:dyDescent="0.2">
      <c r="A1" s="96" t="s">
        <v>18</v>
      </c>
      <c r="B1" s="96"/>
      <c r="C1" s="96"/>
      <c r="D1" s="1"/>
    </row>
    <row r="2" spans="1:4" x14ac:dyDescent="0.2">
      <c r="A2" s="107" t="s">
        <v>19</v>
      </c>
      <c r="B2" s="107"/>
      <c r="C2" s="107"/>
      <c r="D2" s="1"/>
    </row>
    <row r="3" spans="1:4" ht="15.75" x14ac:dyDescent="0.25">
      <c r="A3" s="104" t="s">
        <v>45</v>
      </c>
      <c r="B3" s="101"/>
      <c r="C3" s="101"/>
      <c r="D3" s="1"/>
    </row>
    <row r="4" spans="1:4" ht="19.5" x14ac:dyDescent="0.25">
      <c r="A4" s="53" t="s">
        <v>0</v>
      </c>
      <c r="B4" s="33" t="s">
        <v>5</v>
      </c>
      <c r="C4" s="37" t="s">
        <v>1</v>
      </c>
      <c r="D4" s="1"/>
    </row>
    <row r="5" spans="1:4" ht="32.25" thickBot="1" x14ac:dyDescent="0.25">
      <c r="A5" s="68">
        <v>36</v>
      </c>
      <c r="B5" s="3" t="s">
        <v>2</v>
      </c>
      <c r="C5" s="4">
        <f>SUM(C6:C54)</f>
        <v>89043811</v>
      </c>
      <c r="D5" s="1"/>
    </row>
    <row r="6" spans="1:4" ht="19.5" customHeight="1" thickBot="1" x14ac:dyDescent="0.25">
      <c r="A6" s="81" t="s">
        <v>1034</v>
      </c>
      <c r="B6" s="14" t="s">
        <v>825</v>
      </c>
      <c r="C6" s="15">
        <v>12250000</v>
      </c>
      <c r="D6" s="1"/>
    </row>
    <row r="7" spans="1:4" ht="19.5" customHeight="1" thickBot="1" x14ac:dyDescent="0.25">
      <c r="A7" s="81" t="s">
        <v>1035</v>
      </c>
      <c r="B7" s="14" t="s">
        <v>825</v>
      </c>
      <c r="C7" s="15">
        <v>2499999</v>
      </c>
      <c r="D7" s="1"/>
    </row>
    <row r="8" spans="1:4" ht="19.5" customHeight="1" thickBot="1" x14ac:dyDescent="0.25">
      <c r="A8" s="13" t="s">
        <v>854</v>
      </c>
      <c r="B8" s="14" t="s">
        <v>825</v>
      </c>
      <c r="C8" s="15">
        <v>710000</v>
      </c>
      <c r="D8" s="1"/>
    </row>
    <row r="9" spans="1:4" ht="19.5" customHeight="1" thickBot="1" x14ac:dyDescent="0.25">
      <c r="A9" s="13" t="s">
        <v>855</v>
      </c>
      <c r="B9" s="14" t="s">
        <v>825</v>
      </c>
      <c r="C9" s="15">
        <v>710000</v>
      </c>
      <c r="D9" s="1"/>
    </row>
    <row r="10" spans="1:4" ht="19.5" customHeight="1" thickBot="1" x14ac:dyDescent="0.25">
      <c r="A10" s="13" t="s">
        <v>856</v>
      </c>
      <c r="B10" s="14" t="s">
        <v>825</v>
      </c>
      <c r="C10" s="15">
        <v>710000</v>
      </c>
      <c r="D10" s="1"/>
    </row>
    <row r="11" spans="1:4" ht="19.5" customHeight="1" thickBot="1" x14ac:dyDescent="0.25">
      <c r="A11" s="13" t="s">
        <v>660</v>
      </c>
      <c r="B11" s="14" t="s">
        <v>500</v>
      </c>
      <c r="C11" s="15">
        <v>11000000</v>
      </c>
      <c r="D11" s="1"/>
    </row>
    <row r="12" spans="1:4" ht="19.5" customHeight="1" thickBot="1" x14ac:dyDescent="0.25">
      <c r="A12" s="13" t="s">
        <v>741</v>
      </c>
      <c r="B12" s="14" t="s">
        <v>500</v>
      </c>
      <c r="C12" s="15">
        <v>720000</v>
      </c>
      <c r="D12" s="1"/>
    </row>
    <row r="13" spans="1:4" ht="19.5" customHeight="1" thickBot="1" x14ac:dyDescent="0.25">
      <c r="A13" s="13" t="s">
        <v>742</v>
      </c>
      <c r="B13" s="14" t="s">
        <v>500</v>
      </c>
      <c r="C13" s="15">
        <v>720000</v>
      </c>
      <c r="D13" s="1"/>
    </row>
    <row r="14" spans="1:4" ht="19.5" customHeight="1" thickBot="1" x14ac:dyDescent="0.25">
      <c r="A14" s="13" t="s">
        <v>743</v>
      </c>
      <c r="B14" s="14" t="s">
        <v>500</v>
      </c>
      <c r="C14" s="15">
        <v>720000</v>
      </c>
      <c r="D14" s="1"/>
    </row>
    <row r="15" spans="1:4" ht="19.5" customHeight="1" thickBot="1" x14ac:dyDescent="0.25">
      <c r="A15" s="13" t="s">
        <v>525</v>
      </c>
      <c r="B15" s="14" t="s">
        <v>500</v>
      </c>
      <c r="C15" s="15">
        <v>700000</v>
      </c>
      <c r="D15" s="1"/>
    </row>
    <row r="16" spans="1:4" ht="19.5" customHeight="1" thickBot="1" x14ac:dyDescent="0.25">
      <c r="A16" s="13" t="s">
        <v>483</v>
      </c>
      <c r="B16" s="14" t="s">
        <v>298</v>
      </c>
      <c r="C16" s="15">
        <v>920000</v>
      </c>
      <c r="D16" s="1"/>
    </row>
    <row r="17" spans="1:4" ht="19.5" customHeight="1" thickBot="1" x14ac:dyDescent="0.25">
      <c r="A17" s="13" t="s">
        <v>337</v>
      </c>
      <c r="B17" s="14" t="s">
        <v>298</v>
      </c>
      <c r="C17" s="15">
        <v>580000</v>
      </c>
      <c r="D17" s="1"/>
    </row>
    <row r="18" spans="1:4" ht="19.5" customHeight="1" thickBot="1" x14ac:dyDescent="0.25">
      <c r="A18" s="13" t="s">
        <v>336</v>
      </c>
      <c r="B18" s="14" t="s">
        <v>298</v>
      </c>
      <c r="C18" s="15">
        <v>580000</v>
      </c>
      <c r="D18" s="1"/>
    </row>
    <row r="19" spans="1:4" ht="19.5" customHeight="1" thickBot="1" x14ac:dyDescent="0.25">
      <c r="A19" s="16" t="s">
        <v>859</v>
      </c>
      <c r="B19" s="17" t="s">
        <v>298</v>
      </c>
      <c r="C19" s="18">
        <v>365000</v>
      </c>
      <c r="D19" s="1"/>
    </row>
    <row r="20" spans="1:4" ht="19.5" customHeight="1" thickBot="1" x14ac:dyDescent="0.25">
      <c r="A20" s="16" t="s">
        <v>860</v>
      </c>
      <c r="B20" s="17" t="s">
        <v>184</v>
      </c>
      <c r="C20" s="18">
        <v>287500</v>
      </c>
      <c r="D20" s="1"/>
    </row>
    <row r="21" spans="1:4" ht="19.5" customHeight="1" thickBot="1" x14ac:dyDescent="0.25">
      <c r="A21" s="13" t="s">
        <v>201</v>
      </c>
      <c r="B21" s="14" t="s">
        <v>184</v>
      </c>
      <c r="C21" s="15">
        <v>560000</v>
      </c>
      <c r="D21" s="1"/>
    </row>
    <row r="22" spans="1:4" ht="19.5" customHeight="1" thickBot="1" x14ac:dyDescent="0.25">
      <c r="A22" s="13" t="s">
        <v>77</v>
      </c>
      <c r="B22" s="14" t="s">
        <v>184</v>
      </c>
      <c r="C22" s="15">
        <v>560000</v>
      </c>
      <c r="D22" s="1"/>
    </row>
    <row r="23" spans="1:4" ht="19.5" customHeight="1" thickBot="1" x14ac:dyDescent="0.25">
      <c r="A23" s="16" t="s">
        <v>421</v>
      </c>
      <c r="B23" s="17" t="s">
        <v>101</v>
      </c>
      <c r="C23" s="18">
        <v>500000</v>
      </c>
      <c r="D23" s="1"/>
    </row>
    <row r="24" spans="1:4" ht="19.5" customHeight="1" thickBot="1" x14ac:dyDescent="0.25">
      <c r="A24" s="16" t="s">
        <v>422</v>
      </c>
      <c r="B24" s="17" t="s">
        <v>101</v>
      </c>
      <c r="C24" s="18">
        <v>550000</v>
      </c>
      <c r="D24" s="1"/>
    </row>
    <row r="25" spans="1:4" ht="19.5" customHeight="1" thickBot="1" x14ac:dyDescent="0.25">
      <c r="A25" s="16" t="s">
        <v>858</v>
      </c>
      <c r="B25" s="41" t="s">
        <v>101</v>
      </c>
      <c r="C25" s="18">
        <v>2000000</v>
      </c>
      <c r="D25" s="1"/>
    </row>
    <row r="26" spans="1:4" ht="19.5" customHeight="1" thickBot="1" x14ac:dyDescent="0.25">
      <c r="A26" s="13" t="s">
        <v>145</v>
      </c>
      <c r="B26" s="14" t="s">
        <v>101</v>
      </c>
      <c r="C26" s="15">
        <v>14000000</v>
      </c>
      <c r="D26" s="1"/>
    </row>
    <row r="27" spans="1:4" ht="19.5" customHeight="1" thickBot="1" x14ac:dyDescent="0.25">
      <c r="A27" s="13" t="s">
        <v>141</v>
      </c>
      <c r="B27" s="14" t="s">
        <v>101</v>
      </c>
      <c r="C27" s="15">
        <v>14000000</v>
      </c>
      <c r="D27" s="1"/>
    </row>
    <row r="28" spans="1:4" ht="19.5" customHeight="1" thickBot="1" x14ac:dyDescent="0.25">
      <c r="A28" s="13" t="s">
        <v>142</v>
      </c>
      <c r="B28" s="55" t="s">
        <v>101</v>
      </c>
      <c r="C28" s="15">
        <v>2499999</v>
      </c>
      <c r="D28" s="1"/>
    </row>
    <row r="29" spans="1:4" ht="19.5" customHeight="1" thickBot="1" x14ac:dyDescent="0.25">
      <c r="A29" s="13" t="s">
        <v>146</v>
      </c>
      <c r="B29" s="14" t="s">
        <v>101</v>
      </c>
      <c r="C29" s="15">
        <v>600000</v>
      </c>
      <c r="D29" s="1"/>
    </row>
    <row r="30" spans="1:4" ht="19.5" customHeight="1" thickBot="1" x14ac:dyDescent="0.25">
      <c r="A30" s="13" t="s">
        <v>164</v>
      </c>
      <c r="B30" s="14" t="s">
        <v>101</v>
      </c>
      <c r="C30" s="15">
        <v>583500</v>
      </c>
      <c r="D30" s="1"/>
    </row>
    <row r="31" spans="1:4" ht="19.5" customHeight="1" thickBot="1" x14ac:dyDescent="0.25">
      <c r="A31" s="13" t="s">
        <v>165</v>
      </c>
      <c r="B31" s="14" t="s">
        <v>101</v>
      </c>
      <c r="C31" s="15">
        <v>583500</v>
      </c>
      <c r="D31" s="1"/>
    </row>
    <row r="32" spans="1:4" ht="19.5" customHeight="1" thickBot="1" x14ac:dyDescent="0.25">
      <c r="A32" s="13" t="s">
        <v>121</v>
      </c>
      <c r="B32" s="14" t="s">
        <v>101</v>
      </c>
      <c r="C32" s="15">
        <v>550000</v>
      </c>
      <c r="D32" s="1"/>
    </row>
    <row r="33" spans="1:4" ht="19.5" customHeight="1" thickBot="1" x14ac:dyDescent="0.25">
      <c r="A33" s="16" t="s">
        <v>156</v>
      </c>
      <c r="B33" s="17" t="s">
        <v>50</v>
      </c>
      <c r="C33" s="18">
        <v>287500</v>
      </c>
      <c r="D33" s="62" t="s">
        <v>6</v>
      </c>
    </row>
    <row r="34" spans="1:4" ht="19.5" customHeight="1" thickBot="1" x14ac:dyDescent="0.25">
      <c r="A34" s="16" t="s">
        <v>155</v>
      </c>
      <c r="B34" s="17" t="s">
        <v>50</v>
      </c>
      <c r="C34" s="18">
        <v>275000</v>
      </c>
      <c r="D34" s="62" t="s">
        <v>6</v>
      </c>
    </row>
    <row r="35" spans="1:4" ht="19.5" customHeight="1" thickBot="1" x14ac:dyDescent="0.25">
      <c r="A35" s="16" t="s">
        <v>338</v>
      </c>
      <c r="B35" s="17" t="s">
        <v>50</v>
      </c>
      <c r="C35" s="18">
        <v>287500</v>
      </c>
      <c r="D35" s="62" t="s">
        <v>6</v>
      </c>
    </row>
    <row r="36" spans="1:4" ht="19.5" customHeight="1" thickBot="1" x14ac:dyDescent="0.25">
      <c r="A36" s="16" t="s">
        <v>1180</v>
      </c>
      <c r="B36" s="17" t="s">
        <v>50</v>
      </c>
      <c r="C36" s="18">
        <v>500000</v>
      </c>
      <c r="D36" s="62" t="s">
        <v>6</v>
      </c>
    </row>
    <row r="37" spans="1:4" ht="19.5" customHeight="1" thickBot="1" x14ac:dyDescent="0.25">
      <c r="A37" s="16" t="s">
        <v>1181</v>
      </c>
      <c r="B37" s="59" t="s">
        <v>50</v>
      </c>
      <c r="C37" s="18">
        <v>275000</v>
      </c>
      <c r="D37" s="62" t="s">
        <v>6</v>
      </c>
    </row>
    <row r="38" spans="1:4" ht="19.5" customHeight="1" thickBot="1" x14ac:dyDescent="0.25">
      <c r="A38" s="13" t="s">
        <v>89</v>
      </c>
      <c r="B38" s="14" t="s">
        <v>50</v>
      </c>
      <c r="C38" s="15">
        <v>575000</v>
      </c>
      <c r="D38" s="62" t="s">
        <v>6</v>
      </c>
    </row>
    <row r="39" spans="1:4" ht="19.5" customHeight="1" thickBot="1" x14ac:dyDescent="0.25">
      <c r="A39" s="13" t="s">
        <v>53</v>
      </c>
      <c r="B39" s="14" t="s">
        <v>50</v>
      </c>
      <c r="C39" s="15">
        <v>550000</v>
      </c>
      <c r="D39" s="62" t="s">
        <v>6</v>
      </c>
    </row>
    <row r="40" spans="1:4" ht="19.5" customHeight="1" thickBot="1" x14ac:dyDescent="0.25">
      <c r="A40" s="13" t="s">
        <v>118</v>
      </c>
      <c r="B40" s="55" t="s">
        <v>116</v>
      </c>
      <c r="C40" s="15">
        <v>550000</v>
      </c>
      <c r="D40" s="62" t="s">
        <v>6</v>
      </c>
    </row>
    <row r="41" spans="1:4" ht="19.5" customHeight="1" thickBot="1" x14ac:dyDescent="0.25">
      <c r="A41" s="13" t="s">
        <v>744</v>
      </c>
      <c r="B41" s="14" t="s">
        <v>526</v>
      </c>
      <c r="C41" s="15">
        <v>720000</v>
      </c>
    </row>
    <row r="42" spans="1:4" ht="19.5" customHeight="1" thickBot="1" x14ac:dyDescent="0.25">
      <c r="A42" s="13" t="s">
        <v>527</v>
      </c>
      <c r="B42" s="14" t="s">
        <v>526</v>
      </c>
      <c r="C42" s="15">
        <v>700000</v>
      </c>
    </row>
    <row r="43" spans="1:4" ht="19.5" customHeight="1" thickBot="1" x14ac:dyDescent="0.25">
      <c r="A43" s="16" t="s">
        <v>857</v>
      </c>
      <c r="B43" s="17" t="s">
        <v>190</v>
      </c>
      <c r="C43" s="18">
        <v>283313</v>
      </c>
      <c r="D43" s="62" t="s">
        <v>6</v>
      </c>
    </row>
    <row r="44" spans="1:4" ht="19.5" customHeight="1" thickBot="1" x14ac:dyDescent="0.25">
      <c r="A44" s="16" t="s">
        <v>1182</v>
      </c>
      <c r="B44" s="17" t="s">
        <v>601</v>
      </c>
      <c r="C44" s="18">
        <v>750000</v>
      </c>
    </row>
    <row r="45" spans="1:4" ht="19.5" customHeight="1" thickBot="1" x14ac:dyDescent="0.25">
      <c r="A45" s="13" t="s">
        <v>745</v>
      </c>
      <c r="B45" s="14" t="s">
        <v>601</v>
      </c>
      <c r="C45" s="15">
        <v>720000</v>
      </c>
    </row>
    <row r="46" spans="1:4" ht="19.5" customHeight="1" thickBot="1" x14ac:dyDescent="0.25">
      <c r="A46" s="13" t="s">
        <v>381</v>
      </c>
      <c r="B46" s="14" t="s">
        <v>335</v>
      </c>
      <c r="C46" s="15">
        <v>3500000</v>
      </c>
      <c r="D46" s="62" t="s">
        <v>6</v>
      </c>
    </row>
    <row r="47" spans="1:4" ht="19.5" customHeight="1" thickBot="1" x14ac:dyDescent="0.25">
      <c r="A47" s="81" t="s">
        <v>1040</v>
      </c>
      <c r="B47" s="14" t="s">
        <v>993</v>
      </c>
      <c r="C47" s="15">
        <v>2251000</v>
      </c>
    </row>
    <row r="48" spans="1:4" ht="19.5" customHeight="1" thickBot="1" x14ac:dyDescent="0.25">
      <c r="A48" s="83" t="s">
        <v>1039</v>
      </c>
      <c r="B48" s="14" t="s">
        <v>993</v>
      </c>
      <c r="C48" s="15">
        <v>1550000</v>
      </c>
    </row>
    <row r="49" spans="1:4" ht="19.5" customHeight="1" thickBot="1" x14ac:dyDescent="0.25">
      <c r="A49" s="81" t="s">
        <v>1038</v>
      </c>
      <c r="B49" s="14" t="s">
        <v>993</v>
      </c>
      <c r="C49" s="15">
        <v>1200000</v>
      </c>
    </row>
    <row r="50" spans="1:4" ht="19.5" customHeight="1" thickBot="1" x14ac:dyDescent="0.25">
      <c r="A50" s="81" t="s">
        <v>1037</v>
      </c>
      <c r="B50" s="14" t="s">
        <v>993</v>
      </c>
      <c r="C50" s="15">
        <v>710000</v>
      </c>
    </row>
    <row r="51" spans="1:4" ht="19.5" customHeight="1" thickBot="1" x14ac:dyDescent="0.25">
      <c r="A51" s="13" t="s">
        <v>661</v>
      </c>
      <c r="B51" s="14" t="s">
        <v>604</v>
      </c>
      <c r="C51" s="15">
        <v>1500000</v>
      </c>
      <c r="D51" s="62" t="s">
        <v>6</v>
      </c>
    </row>
    <row r="52" spans="1:4" ht="19.5" customHeight="1" thickBot="1" x14ac:dyDescent="0.25">
      <c r="A52" s="13" t="s">
        <v>999</v>
      </c>
      <c r="B52" s="55" t="s">
        <v>314</v>
      </c>
      <c r="C52" s="15">
        <v>700000</v>
      </c>
      <c r="D52" s="62" t="s">
        <v>6</v>
      </c>
    </row>
    <row r="53" spans="1:4" ht="19.5" customHeight="1" thickBot="1" x14ac:dyDescent="0.25">
      <c r="A53" s="13" t="s">
        <v>629</v>
      </c>
      <c r="B53" s="14" t="s">
        <v>603</v>
      </c>
      <c r="C53" s="15">
        <v>700000</v>
      </c>
      <c r="D53" s="62" t="s">
        <v>6</v>
      </c>
    </row>
    <row r="54" spans="1:4" x14ac:dyDescent="0.2">
      <c r="A54" s="2"/>
      <c r="B54" s="2"/>
      <c r="C54" s="2"/>
      <c r="D54" s="21"/>
    </row>
    <row r="55" spans="1:4" ht="18" x14ac:dyDescent="0.2">
      <c r="A55" s="98" t="s">
        <v>3</v>
      </c>
      <c r="B55" s="98"/>
      <c r="C55" s="5">
        <f>105000000-C5</f>
        <v>15956189</v>
      </c>
      <c r="D55" s="1"/>
    </row>
    <row r="56" spans="1:4" x14ac:dyDescent="0.2">
      <c r="A56" s="2"/>
      <c r="B56" s="2"/>
      <c r="C56" s="2"/>
      <c r="D56" s="2"/>
    </row>
    <row r="57" spans="1:4" ht="18.75" customHeight="1" x14ac:dyDescent="0.2">
      <c r="A57" s="6" t="s">
        <v>4</v>
      </c>
      <c r="B57" s="2"/>
      <c r="C57" s="2"/>
      <c r="D57" s="2"/>
    </row>
    <row r="58" spans="1:4" ht="18.75" customHeight="1" x14ac:dyDescent="0.2">
      <c r="A58" s="58" t="s">
        <v>79</v>
      </c>
      <c r="B58" s="57" t="s">
        <v>51</v>
      </c>
      <c r="C58" s="32">
        <v>1</v>
      </c>
      <c r="D58" s="2"/>
    </row>
    <row r="59" spans="1:4" ht="18.75" customHeight="1" x14ac:dyDescent="0.2">
      <c r="A59" s="9" t="s">
        <v>253</v>
      </c>
      <c r="B59" s="63" t="s">
        <v>191</v>
      </c>
      <c r="C59" s="32">
        <v>2</v>
      </c>
      <c r="D59" s="2"/>
    </row>
    <row r="60" spans="1:4" ht="18.75" customHeight="1" x14ac:dyDescent="0.2">
      <c r="A60" s="89" t="s">
        <v>408</v>
      </c>
      <c r="B60" s="67" t="s">
        <v>296</v>
      </c>
      <c r="C60" s="32">
        <v>3</v>
      </c>
      <c r="D60" s="2"/>
    </row>
    <row r="61" spans="1:4" ht="18.75" customHeight="1" x14ac:dyDescent="0.2">
      <c r="A61" s="85" t="s">
        <v>695</v>
      </c>
      <c r="B61" s="57" t="s">
        <v>493</v>
      </c>
      <c r="C61" s="31">
        <v>4</v>
      </c>
      <c r="D61" s="2"/>
    </row>
    <row r="62" spans="1:4" ht="18.75" customHeight="1" x14ac:dyDescent="0.2">
      <c r="A62" s="77" t="s">
        <v>1156</v>
      </c>
      <c r="B62" s="57" t="s">
        <v>493</v>
      </c>
      <c r="C62" s="32">
        <v>5</v>
      </c>
      <c r="D62" s="2"/>
    </row>
    <row r="63" spans="1:4" ht="18.75" customHeight="1" x14ac:dyDescent="0.2">
      <c r="A63" s="58" t="s">
        <v>703</v>
      </c>
      <c r="B63" s="57" t="s">
        <v>493</v>
      </c>
      <c r="C63" s="32">
        <v>6</v>
      </c>
      <c r="D63" s="2"/>
    </row>
    <row r="64" spans="1:4" ht="18.75" customHeight="1" x14ac:dyDescent="0.2">
      <c r="A64" s="58" t="s">
        <v>716</v>
      </c>
      <c r="B64" s="57" t="s">
        <v>493</v>
      </c>
      <c r="C64" s="32">
        <v>7</v>
      </c>
      <c r="D64" s="2"/>
    </row>
    <row r="65" spans="1:4" ht="18.75" customHeight="1" x14ac:dyDescent="0.2">
      <c r="A65" s="60" t="s">
        <v>1104</v>
      </c>
      <c r="B65" s="12" t="s">
        <v>824</v>
      </c>
      <c r="C65" s="32">
        <v>8</v>
      </c>
      <c r="D65" s="2"/>
    </row>
    <row r="66" spans="1:4" ht="18.75" customHeight="1" x14ac:dyDescent="0.2">
      <c r="A66" s="60" t="s">
        <v>1126</v>
      </c>
      <c r="B66" s="12" t="s">
        <v>824</v>
      </c>
      <c r="C66" s="32">
        <v>9</v>
      </c>
      <c r="D66" s="2"/>
    </row>
    <row r="67" spans="1:4" ht="18.75" customHeight="1" x14ac:dyDescent="0.2">
      <c r="A67" s="60" t="s">
        <v>1140</v>
      </c>
      <c r="B67" s="12" t="s">
        <v>824</v>
      </c>
      <c r="C67" s="32">
        <v>10</v>
      </c>
      <c r="D67" s="2"/>
    </row>
    <row r="68" spans="1:4" x14ac:dyDescent="0.2">
      <c r="A68" s="1"/>
      <c r="B68" s="57" t="s">
        <v>5</v>
      </c>
      <c r="D68" s="2"/>
    </row>
    <row r="69" spans="1:4" ht="15.75" x14ac:dyDescent="0.2">
      <c r="A69" s="95" t="s">
        <v>1073</v>
      </c>
      <c r="B69" s="95"/>
      <c r="C69" s="95"/>
      <c r="D69" s="2"/>
    </row>
  </sheetData>
  <mergeCells count="5">
    <mergeCell ref="A1:C1"/>
    <mergeCell ref="A2:C2"/>
    <mergeCell ref="A3:C3"/>
    <mergeCell ref="A55:B55"/>
    <mergeCell ref="A69:C69"/>
  </mergeCells>
  <hyperlinks>
    <hyperlink ref="A3" r:id="rId1" xr:uid="{00000000-0004-0000-0800-000000000000}"/>
  </hyperlinks>
  <pageMargins left="0.7" right="0.7" top="0.75" bottom="0.75" header="0.3" footer="0.3"/>
  <pageSetup orientation="portrait" r:id="rId2"/>
  <ignoredErrors>
    <ignoredError sqref="C55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BAYOU</vt:lpstr>
      <vt:lpstr>BUFFALO</vt:lpstr>
      <vt:lpstr>CAROLINA</vt:lpstr>
      <vt:lpstr>CONNECTICUT</vt:lpstr>
      <vt:lpstr>COUNTY CLARE</vt:lpstr>
      <vt:lpstr>DOUGLAS COUNTY</vt:lpstr>
      <vt:lpstr>EL MONTE</vt:lpstr>
      <vt:lpstr>JACKSONVILLE</vt:lpstr>
      <vt:lpstr>LOS ANGELES</vt:lpstr>
      <vt:lpstr>MELBOURNE</vt:lpstr>
      <vt:lpstr>MELROSE PARK</vt:lpstr>
      <vt:lpstr>PRESTON</vt:lpstr>
      <vt:lpstr>PROVIDENCE</vt:lpstr>
      <vt:lpstr>QUEEN CITY</vt:lpstr>
      <vt:lpstr>SALT CITY</vt:lpstr>
      <vt:lpstr>SAN FRANCISCO</vt:lpstr>
      <vt:lpstr>SPRING</vt:lpstr>
      <vt:lpstr>SUN PRAIRIE</vt:lpstr>
      <vt:lpstr>TRENTON</vt:lpstr>
      <vt:lpstr>WASATCH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LOWES</dc:title>
  <dc:creator>Steve Ashman</dc:creator>
  <cp:lastModifiedBy>steve ashman</cp:lastModifiedBy>
  <cp:lastPrinted>2021-01-06T14:36:44Z</cp:lastPrinted>
  <dcterms:created xsi:type="dcterms:W3CDTF">2003-10-09T16:31:00Z</dcterms:created>
  <dcterms:modified xsi:type="dcterms:W3CDTF">2024-04-28T23:57:58Z</dcterms:modified>
</cp:coreProperties>
</file>